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BilAktPas" sheetId="1" r:id="rId1"/>
  </sheets>
  <definedNames>
    <definedName name="DatumOdeslani1">'BilAktPas'!$C$2</definedName>
    <definedName name="DatumOdeslani2">#REF!</definedName>
    <definedName name="DatumVytVystup1">'BilAktPas'!$C$2</definedName>
    <definedName name="DatumVytVystup2">#REF!</definedName>
    <definedName name="ObdobiKumulativu1">'BilAktPas'!$C$2</definedName>
    <definedName name="ObdobiKumulativu2">#REF!</definedName>
    <definedName name="REFBAN1">'BilAktPas'!$J$12</definedName>
    <definedName name="REFBAN2">#REF!</definedName>
    <definedName name="REFNAZBAN1">'BilAktPas'!$D$12</definedName>
    <definedName name="REFNAZBAN2">#REF!</definedName>
    <definedName name="REFNAZZAS1">'BilAktPas'!$C$2</definedName>
    <definedName name="REFOBD1">'BilAktPas'!$J$14</definedName>
    <definedName name="REFOBD2">#REF!</definedName>
    <definedName name="REFZAS1">'BilAktPas'!$C$2</definedName>
  </definedNames>
  <calcPr fullCalcOnLoad="1"/>
</workbook>
</file>

<file path=xl/sharedStrings.xml><?xml version="1.0" encoding="utf-8"?>
<sst xmlns="http://schemas.openxmlformats.org/spreadsheetml/2006/main" count="525" uniqueCount="294">
  <si>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</si>
  <si>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</si>
  <si>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</si>
  <si>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</si>
  <si>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</si>
  <si>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</si>
  <si>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</si>
  <si>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</si>
  <si>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</si>
  <si>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</si>
  <si>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</si>
  <si>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</si>
  <si>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</si>
  <si>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BilAktPas</t>
  </si>
  <si>
    <t>NZO</t>
  </si>
  <si>
    <t>Bilancia aktív a pasív</t>
  </si>
  <si>
    <t>DBU</t>
  </si>
  <si>
    <t>Ano</t>
  </si>
  <si>
    <t>HLV</t>
  </si>
  <si>
    <t>Obchodné meno / Názov účtovnej jednotky</t>
  </si>
  <si>
    <t xml:space="preserve">Identifikačný kód </t>
  </si>
  <si>
    <t>Stav ku dňu</t>
  </si>
  <si>
    <t>Bežné účt. obdobie v tis. Sk</t>
  </si>
  <si>
    <t>Označenie</t>
  </si>
  <si>
    <t>POLOŽKA</t>
  </si>
  <si>
    <t>čís.r.</t>
  </si>
  <si>
    <t>Číslo poznámky</t>
  </si>
  <si>
    <t>Bežné účtovné obdobie
(údaje v tis. Sk)</t>
  </si>
  <si>
    <t>a</t>
  </si>
  <si>
    <t>b</t>
  </si>
  <si>
    <t>c</t>
  </si>
  <si>
    <t>d</t>
  </si>
  <si>
    <t>x</t>
  </si>
  <si>
    <t>Aktíva</t>
  </si>
  <si>
    <t>MVAA-6PVDES</t>
  </si>
  <si>
    <t xml:space="preserve">Pokladničná hotovosť a vklady v centrálnych bankách splatné na požiadanie   </t>
  </si>
  <si>
    <t>1.</t>
  </si>
  <si>
    <t>MVAA-6PVDBR</t>
  </si>
  <si>
    <t>Pohľ. voči bankám splatné na požiadanie</t>
  </si>
  <si>
    <t>2.</t>
  </si>
  <si>
    <t>Pohľadávky voči bankám splatné na požiadanie</t>
  </si>
  <si>
    <t>MVAA-6PVDBS</t>
  </si>
  <si>
    <t>Ostatné pohľ. voči centrálnym bankám a bankám</t>
  </si>
  <si>
    <t>3.</t>
  </si>
  <si>
    <t>Ostatné pohľadávky voči centrálnym bankám a bankám</t>
  </si>
  <si>
    <t>MVAA-6PVDBT</t>
  </si>
  <si>
    <t>Ost. pohľ. voči centrálnym bankám a bankám-brutto</t>
  </si>
  <si>
    <t>a)</t>
  </si>
  <si>
    <t>brutto</t>
  </si>
  <si>
    <t>MVAA-6PVDBU</t>
  </si>
  <si>
    <t>Ostatné pohľ. voči centrálnym bankám a bankám-korekcia</t>
  </si>
  <si>
    <t>b)</t>
  </si>
  <si>
    <t>korekcia</t>
  </si>
  <si>
    <t>MVAA-6PVDBV</t>
  </si>
  <si>
    <t>CP na obchodovanie</t>
  </si>
  <si>
    <t>4.</t>
  </si>
  <si>
    <t>Cenné papiere na obchodovanie</t>
  </si>
  <si>
    <t>MVAA-6PVDBW</t>
  </si>
  <si>
    <t>Deriváty</t>
  </si>
  <si>
    <t>5.</t>
  </si>
  <si>
    <t>MVAA-6PVDBX</t>
  </si>
  <si>
    <t>Deriváty na obchodovanie</t>
  </si>
  <si>
    <t>na obchodovanie</t>
  </si>
  <si>
    <t>MVAA-6PVDBY</t>
  </si>
  <si>
    <t>Deriváty zabezpečovacie</t>
  </si>
  <si>
    <t>zabezpečovacie</t>
  </si>
  <si>
    <t>MVAA-6PVDBZ</t>
  </si>
  <si>
    <t>Cenné papiere na predaj</t>
  </si>
  <si>
    <t>6.</t>
  </si>
  <si>
    <t>MVAA-6PVDC2</t>
  </si>
  <si>
    <t>Pohľ. voči klientom a iným dlžníkom</t>
  </si>
  <si>
    <t>7.</t>
  </si>
  <si>
    <t>Pohľadávky voči klientom a iným dlžníkom</t>
  </si>
  <si>
    <t>MVAA-6PVDC3</t>
  </si>
  <si>
    <t>Pohľ. voči klientom a iným dlžníkom-brutto</t>
  </si>
  <si>
    <t>MVAA-6PVDC4</t>
  </si>
  <si>
    <t>Pohľ. voči klientom a iným dlžníkom-korekcia</t>
  </si>
  <si>
    <t>MVAA-6PVDC5</t>
  </si>
  <si>
    <t>Dlhové CP držané do splatnosti</t>
  </si>
  <si>
    <t>8.</t>
  </si>
  <si>
    <t>Dlhové cenné papiere držané do splatnosti</t>
  </si>
  <si>
    <t>MVAA-6PVDC6</t>
  </si>
  <si>
    <t>Dlhové CP držané do splatnosti-štátnych orgánov</t>
  </si>
  <si>
    <t>štátnych orgánov</t>
  </si>
  <si>
    <t>MVAA-6PVDC7</t>
  </si>
  <si>
    <t>Dlhové CP držané do splatnosti-ostatných subjektov</t>
  </si>
  <si>
    <t>ostatných subjektov</t>
  </si>
  <si>
    <t>MVAA-6PVDC8</t>
  </si>
  <si>
    <t>Dlhové CP držané do splatnosti-ostatných subjektov-brutto</t>
  </si>
  <si>
    <t>b1</t>
  </si>
  <si>
    <t>MVAA-6PVDC9</t>
  </si>
  <si>
    <t>Dlhové CP držané do splatnosti-ostatných subjektov-korekcia</t>
  </si>
  <si>
    <t>b2</t>
  </si>
  <si>
    <t>MVAA-6PVDCA</t>
  </si>
  <si>
    <t>Podiely na ZI v pridruž. účt. jednotkách</t>
  </si>
  <si>
    <t>9.</t>
  </si>
  <si>
    <t>Podiely na základnom imaní v pridružených účtovných jednotkách</t>
  </si>
  <si>
    <t>MVAA-6PVDCB</t>
  </si>
  <si>
    <t>Podiely na ZI v pridruž. účt. jednotkách-v účtovných jednotkách z finančného sektora</t>
  </si>
  <si>
    <t>v účtovných jednotkách z finančného sektora</t>
  </si>
  <si>
    <t>MVAA-6PVDCC</t>
  </si>
  <si>
    <t>Podiely na ZI v pridruž. účt. jednotkách-v účtovných jednotkách z finančného sektora-brutto</t>
  </si>
  <si>
    <t>a1</t>
  </si>
  <si>
    <t>MVAA-6PVDCD</t>
  </si>
  <si>
    <t>Podiely na ZI v pridruž. účt. jednotkách-v účtovných jednotkách z finančného sektora-korekcia</t>
  </si>
  <si>
    <t>a2</t>
  </si>
  <si>
    <t>MVAA-6PVDCE</t>
  </si>
  <si>
    <t>Podiely na ZI v pridruž. účt. jednotkách-ostatných účtovných jednotkách</t>
  </si>
  <si>
    <t>ostatných účtovných jednotkách</t>
  </si>
  <si>
    <t>MVAA-6PVDCF</t>
  </si>
  <si>
    <t>Podiely na ZI v pridruž. účt. jednotkách-ostatných účtovných jednotkách-brutto</t>
  </si>
  <si>
    <t>MVAA-6PVDCG</t>
  </si>
  <si>
    <t>Podiely na ZI v pridruž. účt. jednotkách-ostatných účtovných jednotkách-korekcia</t>
  </si>
  <si>
    <t>MVAA-6PVDCH</t>
  </si>
  <si>
    <t>Podiely na ZI v dcérskych účt. jednotkách</t>
  </si>
  <si>
    <t>10.</t>
  </si>
  <si>
    <t>Podiely na základnom imaní v dcérskych účtovných jednotkách</t>
  </si>
  <si>
    <t>MVAA-6PVDCJ</t>
  </si>
  <si>
    <t>Podiely na ZI v dcérskych účt. jednotkách-v účt. jednotkách z finančného sektora</t>
  </si>
  <si>
    <t>MVAA-6PVDCK</t>
  </si>
  <si>
    <t>Podiely na ZI v dcérskych účt. jednotkách-v účt. jednotkách z finančného sektora-brutto</t>
  </si>
  <si>
    <t>MVAA-6PVDCL</t>
  </si>
  <si>
    <t>Podiely na ZI v dcérskych účt. jednotkách-v účt. jednotkách z finančného sektora-korekcia</t>
  </si>
  <si>
    <t>MVAA-6PVDCM</t>
  </si>
  <si>
    <t>Podiely na ZI v dcérskych účt. jednotkách-ostatných účt. jednotkách</t>
  </si>
  <si>
    <t>MVAA-6PVDCN</t>
  </si>
  <si>
    <t>Podiely na ZI v dcérskych účt. jednotkách-ostatných účt. jednotkách-brutto</t>
  </si>
  <si>
    <t>MVAA-6PVDCP</t>
  </si>
  <si>
    <t>Podiely na ZI v dcérskych účt. jednotkách-ostatných účt. jednotkách-korekcia</t>
  </si>
  <si>
    <t>MVAA-6PVDCQ</t>
  </si>
  <si>
    <t>Obstaranie hmotného a nehmotného majetku</t>
  </si>
  <si>
    <t>11.</t>
  </si>
  <si>
    <t>MVAA-6PVDCR</t>
  </si>
  <si>
    <t>Obstaranie hmotného a nehmotného majetku-brutto</t>
  </si>
  <si>
    <t>MVAA-6PVDCS</t>
  </si>
  <si>
    <t>Obstaranie hmotného a nehmotného majetku-korekcia</t>
  </si>
  <si>
    <t>MVAA-6PVDCT</t>
  </si>
  <si>
    <t>Nehmotný majetok</t>
  </si>
  <si>
    <t>12.</t>
  </si>
  <si>
    <t>MVAA-6PVDCU</t>
  </si>
  <si>
    <t>Nehmotný majetok-brutto</t>
  </si>
  <si>
    <t>MVAA-6PVDCV</t>
  </si>
  <si>
    <t>Nehmotný majetok-korekcia</t>
  </si>
  <si>
    <t>MVAA-6PVDCW</t>
  </si>
  <si>
    <t>Nehmotný majetok-korekcia-oprávky</t>
  </si>
  <si>
    <t>oprávky</t>
  </si>
  <si>
    <t>MVAA-6PVDCX</t>
  </si>
  <si>
    <t>Nehmotný majetok-korekcia-opravné položky</t>
  </si>
  <si>
    <t>opravné položky</t>
  </si>
  <si>
    <t>MVAA-6PVDCY</t>
  </si>
  <si>
    <t>Hmotný majetok</t>
  </si>
  <si>
    <t>13.</t>
  </si>
  <si>
    <t>MVAA-6PVDCZ</t>
  </si>
  <si>
    <t>Hmotný majetok-neodpisovaný</t>
  </si>
  <si>
    <t>neodpisovaný</t>
  </si>
  <si>
    <t>MVAA-6PVDD2</t>
  </si>
  <si>
    <t>Hmotný majetok-neodpisovaný-brutto</t>
  </si>
  <si>
    <t>MVAA-6PVDD3</t>
  </si>
  <si>
    <t>Hmotný majetok-neodpisovaný-korekcia</t>
  </si>
  <si>
    <t>MVAA-6PVDD4</t>
  </si>
  <si>
    <t>Hmotný majetok-odpisovaný</t>
  </si>
  <si>
    <t>odpisovaný</t>
  </si>
  <si>
    <t>MVAA-6PVDD5</t>
  </si>
  <si>
    <t>Hmotný majetok-odpisovaný-brutto</t>
  </si>
  <si>
    <t>MVAA-6PVDD6</t>
  </si>
  <si>
    <t>Hmotný majetok-odpisovaný-korekcia</t>
  </si>
  <si>
    <t>MVAA-6PVDD7</t>
  </si>
  <si>
    <t>Hmotný majetok-odpisovaný-korekcia-oprávky</t>
  </si>
  <si>
    <t>b2a</t>
  </si>
  <si>
    <t>MVAA-6PVDD8</t>
  </si>
  <si>
    <t>Hmotný majetok-odpisovaný-korekcia-opravné položky</t>
  </si>
  <si>
    <t>b2b</t>
  </si>
  <si>
    <t>MVAA-6PVDD9</t>
  </si>
  <si>
    <t>Daňové pohľadávky</t>
  </si>
  <si>
    <t>14.</t>
  </si>
  <si>
    <t>MVAA-6PVDDA</t>
  </si>
  <si>
    <t>Ostatný majetok</t>
  </si>
  <si>
    <t>15.</t>
  </si>
  <si>
    <t>MVAA-6PVDDB</t>
  </si>
  <si>
    <t>Ostatný majetok-brutto</t>
  </si>
  <si>
    <t>MVAA-6PVDDC</t>
  </si>
  <si>
    <t>Ostatný majetok-korekcia</t>
  </si>
  <si>
    <t>MVAA-6PVDDD</t>
  </si>
  <si>
    <t>Aktíva spolu</t>
  </si>
  <si>
    <t>MVAA-6PVDDE</t>
  </si>
  <si>
    <t>MVAA-6PVDDF</t>
  </si>
  <si>
    <t>Bežné účtovné obdobie 
(údaje v tis. Sk)</t>
  </si>
  <si>
    <t>MVAA-6PVDDG</t>
  </si>
  <si>
    <t>Pasíva</t>
  </si>
  <si>
    <t>Záväzky (súčet položiek 1 až 11)</t>
  </si>
  <si>
    <t>I.</t>
  </si>
  <si>
    <t>MVAA-6PVDDK</t>
  </si>
  <si>
    <t>Záväzky voči centrálnym bankám splatné na požiadanie</t>
  </si>
  <si>
    <t>MVAA-6PVDDL</t>
  </si>
  <si>
    <t>Záväzky voči bankám splatné na požiadanie</t>
  </si>
  <si>
    <t>MVAA-6PVDDM</t>
  </si>
  <si>
    <t>Ostatné záväzky voči centrálnym bankám a bankám</t>
  </si>
  <si>
    <t>MVAA-6PVDDN</t>
  </si>
  <si>
    <t>Záväzky voči klientom a iným veriteľom</t>
  </si>
  <si>
    <t xml:space="preserve">4. </t>
  </si>
  <si>
    <t>MVAA-6PVDDP</t>
  </si>
  <si>
    <t>Záv. voči klientom a iným veriteľom-splatné na požiadanie</t>
  </si>
  <si>
    <t>splatné na požiadanie</t>
  </si>
  <si>
    <t>MVAA-6PVDDQ</t>
  </si>
  <si>
    <t xml:space="preserve">Záv. voči klientom a iným veriteľom-ostatné záväzky  </t>
  </si>
  <si>
    <t xml:space="preserve">b) </t>
  </si>
  <si>
    <t xml:space="preserve">ostatné záväzky  </t>
  </si>
  <si>
    <t>MVAA-6PVDDR</t>
  </si>
  <si>
    <t>Záväzky z cenných papierov predaných na krátko</t>
  </si>
  <si>
    <t>MVAA-6PVDDS</t>
  </si>
  <si>
    <t>MVAA-6PVDDT</t>
  </si>
  <si>
    <t>Deriváty-na obchodovanie</t>
  </si>
  <si>
    <t>MVAA-6PVDDU</t>
  </si>
  <si>
    <t>Deriváty-zabezpečovacie</t>
  </si>
  <si>
    <t>MVAA-6PVDDV</t>
  </si>
  <si>
    <t>Záväzky z dlhových CP</t>
  </si>
  <si>
    <t>Záväzky z dlhových cenných papierov</t>
  </si>
  <si>
    <t>MVAA-6PVDDW</t>
  </si>
  <si>
    <t>Záväzky z dlhových CP-so zost. dobou splatnosti do 1 roku</t>
  </si>
  <si>
    <t>so zostatkovou dobou splatnosti do 1 roku</t>
  </si>
  <si>
    <t>MVAA-6PVDDX</t>
  </si>
  <si>
    <t>Záväzky z dlhových CP-so zost. dobou splatnosti nad 1 rok</t>
  </si>
  <si>
    <t>so zostatkovou dobou splatnosti nad 1 rok</t>
  </si>
  <si>
    <t>MVAA-6PVDDY</t>
  </si>
  <si>
    <t>Ostatné záväzky</t>
  </si>
  <si>
    <t>MVAA-6PVDDZ</t>
  </si>
  <si>
    <t>Rezervy</t>
  </si>
  <si>
    <t>MVAA-6PVDE2</t>
  </si>
  <si>
    <t>Podriadené finančné záväzky</t>
  </si>
  <si>
    <t>MVAA-6PVDE3</t>
  </si>
  <si>
    <t>Daňové záväzky</t>
  </si>
  <si>
    <t>MVAA-6PVDE4</t>
  </si>
  <si>
    <t>Vlastné imanie (súčet položiek 12 až 19)</t>
  </si>
  <si>
    <t>II.</t>
  </si>
  <si>
    <t>MVAA-6PVDE5</t>
  </si>
  <si>
    <t>Základné imanie</t>
  </si>
  <si>
    <t>Základné imanie, z toho</t>
  </si>
  <si>
    <t>MVAA-6PVDE6</t>
  </si>
  <si>
    <t>Základné imanie-upísané ZI</t>
  </si>
  <si>
    <t>upísané základné imanie</t>
  </si>
  <si>
    <t>MVAA-6PVDE7</t>
  </si>
  <si>
    <t xml:space="preserve">Základné imanie-pohľ. voči akcionárom </t>
  </si>
  <si>
    <t xml:space="preserve">pohľadávky voči akcionárom </t>
  </si>
  <si>
    <t>MVAA-6PVDE8</t>
  </si>
  <si>
    <t xml:space="preserve">Vlastné akcie </t>
  </si>
  <si>
    <t>MVAA-6PVDE9</t>
  </si>
  <si>
    <t>Kapitálové fondy</t>
  </si>
  <si>
    <t>MVAA-6PVDEA</t>
  </si>
  <si>
    <t xml:space="preserve">Kapitálové fondy-emisné ážio </t>
  </si>
  <si>
    <t xml:space="preserve">emisné ážio </t>
  </si>
  <si>
    <t>MVAA-6PVDEB</t>
  </si>
  <si>
    <t>Kapitálové fondy-ost. kapitálové fondy</t>
  </si>
  <si>
    <t>ostatné kapitálové fondy</t>
  </si>
  <si>
    <t>MVAA-6PVDEC</t>
  </si>
  <si>
    <t>Fondy tvorené zo zisku po zdanení</t>
  </si>
  <si>
    <t>MVAA-6PVDED</t>
  </si>
  <si>
    <t xml:space="preserve">Oceňovacie rozdiely </t>
  </si>
  <si>
    <t>16.</t>
  </si>
  <si>
    <t>MVAA-6PVDEE</t>
  </si>
  <si>
    <t xml:space="preserve">Oceňovacie rozdiely z majetku </t>
  </si>
  <si>
    <t xml:space="preserve">z majetku </t>
  </si>
  <si>
    <t>MVAA-6PVDEF</t>
  </si>
  <si>
    <t xml:space="preserve">Oceňovacie rozdiely z CP na predaj </t>
  </si>
  <si>
    <t xml:space="preserve">z cenných papierov na predaj </t>
  </si>
  <si>
    <t>MVAA-6PVDEG</t>
  </si>
  <si>
    <t xml:space="preserve">Oceňovacie rozdiely zo zabezpečovacích derivátov </t>
  </si>
  <si>
    <t>c)</t>
  </si>
  <si>
    <t xml:space="preserve">zo zabezpečovacích derivátov </t>
  </si>
  <si>
    <t>MVAA-6PVDEH</t>
  </si>
  <si>
    <t>Oceňovacie rozdiely z prepočtu podielových CP a vkladov v CM</t>
  </si>
  <si>
    <t>d)</t>
  </si>
  <si>
    <t>z prepočtu podielových cenných papierov a vkladov v cudzej mene</t>
  </si>
  <si>
    <t>MVAA-6PVDEJ</t>
  </si>
  <si>
    <t>Oceňovacie rozdiely z vkladov do ZI dcérskych a pridružených účt. jednotiek</t>
  </si>
  <si>
    <t>e)</t>
  </si>
  <si>
    <t>z vkladov do základného imania dcérskych a pridružených účtovných jednotiek</t>
  </si>
  <si>
    <t>MVAA-6PVDEK</t>
  </si>
  <si>
    <t xml:space="preserve">Nerozdelený zisk alebo neuhradená strata z minulých rokov </t>
  </si>
  <si>
    <t>17.</t>
  </si>
  <si>
    <t>MVAA-6PVDEL</t>
  </si>
  <si>
    <t xml:space="preserve">Zisk alebo strata v schvaľovacom konaní </t>
  </si>
  <si>
    <t>18.</t>
  </si>
  <si>
    <t>MVAA-6PVDEM</t>
  </si>
  <si>
    <t>Zisk alebo strata bežného účtovného obdobia</t>
  </si>
  <si>
    <t>19.</t>
  </si>
  <si>
    <t>MVAA-6PVDEN</t>
  </si>
  <si>
    <t>Pasíva spolu</t>
  </si>
  <si>
    <t>MVAA-6PVDEP</t>
  </si>
  <si>
    <r>
      <t>Záväzky</t>
    </r>
    <r>
      <rPr>
        <sz val="10"/>
        <rFont val="Times New Roman"/>
        <family val="1"/>
      </rPr>
      <t xml:space="preserve"> (súčet položiek 1 až 11)</t>
    </r>
  </si>
  <si>
    <r>
      <t>Vlastné imanie</t>
    </r>
    <r>
      <rPr>
        <sz val="10"/>
        <rFont val="Times New Roman"/>
        <family val="1"/>
      </rPr>
      <t xml:space="preserve"> (súčet položiek 12 až 19)</t>
    </r>
  </si>
  <si>
    <t>2203060013</t>
  </si>
  <si>
    <t>GARANT konzervatívny d.f., Allianz - Slovenská d.s.s., a.s.</t>
  </si>
  <si>
    <t>30.06.2007</t>
  </si>
  <si>
    <t>24.7.2007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</si>
</sst>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d/m/yy\ "/>
    <numFmt numFmtId="169" formatCode="dd/mm/yyyy\ "/>
    <numFmt numFmtId="170" formatCode="#,##0;\-#,##0"/>
    <numFmt numFmtId="171" formatCode="#,##0;\-#,##0;#"/>
  </numFmts>
  <fonts count="7">
    <font>
      <sz val="10"/>
      <name val="Arial"/>
      <family val="0"/>
    </font>
    <font>
      <sz val="10"/>
      <name val="AT*Toronto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23" applyProtection="1">
      <alignment/>
      <protection/>
    </xf>
    <xf numFmtId="0" fontId="4" fillId="0" borderId="0" xfId="23" applyFont="1" applyProtection="1">
      <alignment/>
      <protection/>
    </xf>
    <xf numFmtId="0" fontId="4" fillId="0" borderId="0" xfId="22" applyFont="1" applyProtection="1">
      <alignment/>
      <protection/>
    </xf>
    <xf numFmtId="0" fontId="4" fillId="0" borderId="0" xfId="22" applyFont="1" applyAlignment="1" applyProtection="1">
      <alignment horizontal="centerContinuous"/>
      <protection/>
    </xf>
    <xf numFmtId="0" fontId="4" fillId="0" borderId="0" xfId="23" applyFont="1" applyAlignment="1" applyProtection="1">
      <alignment horizontal="centerContinuous"/>
      <protection/>
    </xf>
    <xf numFmtId="0" fontId="4" fillId="0" borderId="0" xfId="23" applyFont="1" applyBorder="1" applyAlignment="1" applyProtection="1">
      <alignment horizontal="centerContinuous"/>
      <protection/>
    </xf>
    <xf numFmtId="0" fontId="5" fillId="0" borderId="0" xfId="22" applyFont="1" applyAlignment="1" applyProtection="1">
      <alignment horizontal="centerContinuous"/>
      <protection/>
    </xf>
    <xf numFmtId="0" fontId="4" fillId="0" borderId="0" xfId="22" applyFont="1" applyBorder="1" applyAlignment="1" applyProtection="1">
      <alignment horizontal="centerContinuous"/>
      <protection/>
    </xf>
    <xf numFmtId="0" fontId="4" fillId="0" borderId="0" xfId="22" applyFont="1" applyAlignment="1" applyProtection="1">
      <alignment horizontal="left"/>
      <protection/>
    </xf>
    <xf numFmtId="0" fontId="6" fillId="2" borderId="1" xfId="22" applyFont="1" applyFill="1" applyBorder="1" applyAlignment="1" applyProtection="1">
      <alignment horizontal="left"/>
      <protection/>
    </xf>
    <xf numFmtId="0" fontId="4" fillId="2" borderId="2" xfId="22" applyFont="1" applyFill="1" applyBorder="1" applyProtection="1">
      <alignment/>
      <protection/>
    </xf>
    <xf numFmtId="0" fontId="4" fillId="2" borderId="3" xfId="22" applyFont="1" applyFill="1" applyBorder="1" applyProtection="1">
      <alignment/>
      <protection/>
    </xf>
    <xf numFmtId="49" fontId="6" fillId="2" borderId="4" xfId="22" applyNumberFormat="1" applyFont="1" applyFill="1" applyBorder="1" applyAlignment="1" applyProtection="1">
      <alignment horizontal="left"/>
      <protection/>
    </xf>
    <xf numFmtId="169" fontId="6" fillId="2" borderId="4" xfId="22" applyNumberFormat="1" applyFont="1" applyFill="1" applyBorder="1" applyAlignment="1" applyProtection="1">
      <alignment horizontal="left"/>
      <protection/>
    </xf>
    <xf numFmtId="0" fontId="4" fillId="0" borderId="0" xfId="22" applyFont="1" applyAlignment="1" applyProtection="1">
      <alignment horizontal="right"/>
      <protection/>
    </xf>
    <xf numFmtId="0" fontId="4" fillId="0" borderId="5" xfId="25" applyFont="1" applyBorder="1" applyAlignment="1" applyProtection="1">
      <alignment horizontal="center" vertical="center"/>
      <protection/>
    </xf>
    <xf numFmtId="0" fontId="4" fillId="0" borderId="6" xfId="25" applyFont="1" applyBorder="1" applyAlignment="1" applyProtection="1">
      <alignment horizontal="center" vertical="center" wrapText="1"/>
      <protection/>
    </xf>
    <xf numFmtId="14" fontId="4" fillId="0" borderId="1" xfId="25" applyNumberFormat="1" applyFont="1" applyBorder="1" applyAlignment="1" applyProtection="1">
      <alignment horizontal="centerContinuous" vertical="center" wrapText="1"/>
      <protection/>
    </xf>
    <xf numFmtId="14" fontId="4" fillId="0" borderId="4" xfId="25" applyNumberFormat="1" applyFont="1" applyBorder="1" applyAlignment="1" applyProtection="1">
      <alignment horizontal="centerContinuous" vertical="center" wrapText="1"/>
      <protection/>
    </xf>
    <xf numFmtId="0" fontId="4" fillId="0" borderId="4" xfId="25" applyFont="1" applyBorder="1" applyAlignment="1" applyProtection="1">
      <alignment horizontal="center" vertical="center"/>
      <protection/>
    </xf>
    <xf numFmtId="0" fontId="4" fillId="0" borderId="1" xfId="25" applyFont="1" applyBorder="1" applyAlignment="1" applyProtection="1">
      <alignment horizontal="center" vertical="center" wrapText="1"/>
      <protection/>
    </xf>
    <xf numFmtId="3" fontId="4" fillId="0" borderId="4" xfId="25" applyNumberFormat="1" applyFont="1" applyBorder="1" applyAlignment="1" applyProtection="1">
      <alignment horizontal="center"/>
      <protection/>
    </xf>
    <xf numFmtId="0" fontId="4" fillId="0" borderId="4" xfId="25" applyFont="1" applyBorder="1" applyAlignment="1" applyProtection="1">
      <alignment horizontal="center" vertical="center" wrapText="1"/>
      <protection/>
    </xf>
    <xf numFmtId="3" fontId="4" fillId="0" borderId="4" xfId="25" applyNumberFormat="1" applyFont="1" applyBorder="1" applyAlignment="1" applyProtection="1">
      <alignment horizontal="center" vertical="center" wrapText="1"/>
      <protection/>
    </xf>
    <xf numFmtId="0" fontId="4" fillId="0" borderId="7" xfId="25" applyFont="1" applyBorder="1" applyAlignment="1" applyProtection="1">
      <alignment horizontal="center" vertical="center" wrapText="1"/>
      <protection/>
    </xf>
    <xf numFmtId="0" fontId="4" fillId="0" borderId="8" xfId="25" applyFont="1" applyBorder="1" applyAlignment="1" applyProtection="1">
      <alignment horizontal="center" vertical="center" wrapText="1"/>
      <protection/>
    </xf>
    <xf numFmtId="3" fontId="4" fillId="0" borderId="7" xfId="25" applyNumberFormat="1" applyFont="1" applyBorder="1" applyAlignment="1" applyProtection="1">
      <alignment horizontal="center" vertical="center" wrapText="1"/>
      <protection/>
    </xf>
    <xf numFmtId="0" fontId="4" fillId="3" borderId="7" xfId="25" applyFont="1" applyFill="1" applyBorder="1" applyAlignment="1" applyProtection="1">
      <alignment horizontal="center" vertical="center"/>
      <protection/>
    </xf>
    <xf numFmtId="0" fontId="4" fillId="3" borderId="8" xfId="25" applyFont="1" applyFill="1" applyBorder="1" applyAlignment="1" applyProtection="1">
      <alignment horizontal="justify" vertical="top" wrapText="1"/>
      <protection/>
    </xf>
    <xf numFmtId="0" fontId="4" fillId="3" borderId="8" xfId="25" applyFont="1" applyFill="1" applyBorder="1" applyAlignment="1" applyProtection="1">
      <alignment horizontal="center" vertical="top"/>
      <protection/>
    </xf>
    <xf numFmtId="0" fontId="4" fillId="3" borderId="7" xfId="25" applyNumberFormat="1" applyFont="1" applyFill="1" applyBorder="1" applyAlignment="1" applyProtection="1">
      <alignment horizontal="center" vertical="center"/>
      <protection locked="0"/>
    </xf>
    <xf numFmtId="171" fontId="4" fillId="0" borderId="4" xfId="25" applyNumberFormat="1" applyFont="1" applyFill="1" applyBorder="1" applyAlignment="1" applyProtection="1">
      <alignment vertical="center"/>
      <protection locked="0"/>
    </xf>
    <xf numFmtId="0" fontId="0" fillId="0" borderId="0" xfId="23" applyFont="1" applyProtection="1">
      <alignment/>
      <protection/>
    </xf>
    <xf numFmtId="0" fontId="4" fillId="3" borderId="4" xfId="25" applyFont="1" applyFill="1" applyBorder="1" applyAlignment="1" applyProtection="1">
      <alignment horizontal="center" vertical="center"/>
      <protection/>
    </xf>
    <xf numFmtId="0" fontId="4" fillId="3" borderId="4" xfId="25" applyFont="1" applyFill="1" applyBorder="1" applyAlignment="1" applyProtection="1">
      <alignment horizontal="justify" vertical="top" wrapText="1"/>
      <protection/>
    </xf>
    <xf numFmtId="0" fontId="4" fillId="3" borderId="9" xfId="25" applyFont="1" applyFill="1" applyBorder="1" applyAlignment="1" applyProtection="1">
      <alignment horizontal="center" vertical="center"/>
      <protection/>
    </xf>
    <xf numFmtId="0" fontId="4" fillId="3" borderId="9" xfId="25" applyFont="1" applyFill="1" applyBorder="1" applyAlignment="1" applyProtection="1">
      <alignment horizontal="justify" vertical="top" wrapText="1"/>
      <protection/>
    </xf>
    <xf numFmtId="0" fontId="4" fillId="3" borderId="10" xfId="25" applyFont="1" applyFill="1" applyBorder="1" applyAlignment="1" applyProtection="1">
      <alignment horizontal="center" vertical="top"/>
      <protection/>
    </xf>
    <xf numFmtId="0" fontId="4" fillId="3" borderId="9" xfId="25" applyNumberFormat="1" applyFont="1" applyFill="1" applyBorder="1" applyAlignment="1" applyProtection="1">
      <alignment horizontal="center" vertical="center"/>
      <protection locked="0"/>
    </xf>
    <xf numFmtId="171" fontId="4" fillId="4" borderId="9" xfId="25" applyNumberFormat="1" applyFont="1" applyFill="1" applyBorder="1" applyAlignment="1" applyProtection="1">
      <alignment vertical="center"/>
      <protection/>
    </xf>
    <xf numFmtId="0" fontId="4" fillId="0" borderId="11" xfId="25" applyFont="1" applyBorder="1" applyAlignment="1" applyProtection="1">
      <alignment horizontal="center" vertical="center"/>
      <protection/>
    </xf>
    <xf numFmtId="0" fontId="4" fillId="0" borderId="11" xfId="25" applyFont="1" applyBorder="1" applyAlignment="1" applyProtection="1">
      <alignment horizontal="justify" vertical="top" wrapText="1"/>
      <protection/>
    </xf>
    <xf numFmtId="0" fontId="4" fillId="3" borderId="11" xfId="25" applyNumberFormat="1" applyFont="1" applyFill="1" applyBorder="1" applyAlignment="1" applyProtection="1">
      <alignment horizontal="center" vertical="center"/>
      <protection locked="0"/>
    </xf>
    <xf numFmtId="171" fontId="4" fillId="0" borderId="11" xfId="25" applyNumberFormat="1" applyFont="1" applyFill="1" applyBorder="1" applyAlignment="1" applyProtection="1">
      <alignment vertical="center"/>
      <protection locked="0"/>
    </xf>
    <xf numFmtId="0" fontId="4" fillId="0" borderId="7" xfId="25" applyFont="1" applyBorder="1" applyAlignment="1" applyProtection="1">
      <alignment horizontal="center" vertical="center"/>
      <protection/>
    </xf>
    <xf numFmtId="0" fontId="4" fillId="0" borderId="7" xfId="25" applyFont="1" applyBorder="1" applyAlignment="1" applyProtection="1">
      <alignment horizontal="justify" vertical="top" wrapText="1"/>
      <protection/>
    </xf>
    <xf numFmtId="171" fontId="4" fillId="0" borderId="7" xfId="25" applyNumberFormat="1" applyFont="1" applyFill="1" applyBorder="1" applyAlignment="1" applyProtection="1">
      <alignment vertical="center"/>
      <protection locked="0"/>
    </xf>
    <xf numFmtId="0" fontId="4" fillId="3" borderId="4" xfId="25" applyNumberFormat="1" applyFont="1" applyFill="1" applyBorder="1" applyAlignment="1" applyProtection="1">
      <alignment horizontal="center" vertical="center"/>
      <protection locked="0"/>
    </xf>
    <xf numFmtId="0" fontId="4" fillId="0" borderId="9" xfId="25" applyFont="1" applyBorder="1" applyAlignment="1" applyProtection="1">
      <alignment horizontal="center" vertical="center"/>
      <protection/>
    </xf>
    <xf numFmtId="0" fontId="4" fillId="0" borderId="9" xfId="25" applyFont="1" applyBorder="1" applyAlignment="1" applyProtection="1">
      <alignment horizontal="justify" vertical="top" wrapText="1"/>
      <protection/>
    </xf>
    <xf numFmtId="0" fontId="4" fillId="3" borderId="12" xfId="25" applyNumberFormat="1" applyFont="1" applyFill="1" applyBorder="1" applyAlignment="1" applyProtection="1">
      <alignment horizontal="center" vertical="center"/>
      <protection locked="0"/>
    </xf>
    <xf numFmtId="0" fontId="4" fillId="0" borderId="4" xfId="25" applyFont="1" applyBorder="1" applyAlignment="1" applyProtection="1">
      <alignment horizontal="justify" vertical="top" wrapText="1"/>
      <protection/>
    </xf>
    <xf numFmtId="0" fontId="4" fillId="3" borderId="11" xfId="25" applyFont="1" applyFill="1" applyBorder="1" applyAlignment="1" applyProtection="1">
      <alignment horizontal="center" vertical="center"/>
      <protection/>
    </xf>
    <xf numFmtId="0" fontId="4" fillId="3" borderId="13" xfId="25" applyFont="1" applyFill="1" applyBorder="1" applyAlignment="1" applyProtection="1">
      <alignment horizontal="center" vertical="top"/>
      <protection/>
    </xf>
    <xf numFmtId="171" fontId="4" fillId="4" borderId="11" xfId="25" applyNumberFormat="1" applyFont="1" applyFill="1" applyBorder="1" applyAlignment="1" applyProtection="1">
      <alignment vertical="center"/>
      <protection/>
    </xf>
    <xf numFmtId="0" fontId="4" fillId="3" borderId="11" xfId="25" applyFont="1" applyFill="1" applyBorder="1" applyAlignment="1" applyProtection="1">
      <alignment horizontal="justify" vertical="top" wrapText="1"/>
      <protection/>
    </xf>
    <xf numFmtId="0" fontId="4" fillId="3" borderId="14" xfId="25" applyNumberFormat="1" applyFont="1" applyFill="1" applyBorder="1" applyAlignment="1" applyProtection="1">
      <alignment horizontal="center" vertical="center"/>
      <protection locked="0"/>
    </xf>
    <xf numFmtId="0" fontId="4" fillId="0" borderId="15" xfId="25" applyFont="1" applyBorder="1" applyAlignment="1" applyProtection="1">
      <alignment horizontal="center" vertical="center"/>
      <protection/>
    </xf>
    <xf numFmtId="0" fontId="6" fillId="0" borderId="5" xfId="25" applyFont="1" applyBorder="1" applyAlignment="1" applyProtection="1">
      <alignment horizontal="justify" vertical="top"/>
      <protection/>
    </xf>
    <xf numFmtId="171" fontId="4" fillId="4" borderId="4" xfId="25" applyNumberFormat="1" applyFont="1" applyFill="1" applyBorder="1" applyAlignment="1" applyProtection="1">
      <alignment vertical="center"/>
      <protection/>
    </xf>
    <xf numFmtId="0" fontId="4" fillId="0" borderId="5" xfId="21" applyFont="1" applyBorder="1" applyAlignment="1" applyProtection="1">
      <alignment horizontal="center"/>
      <protection/>
    </xf>
    <xf numFmtId="0" fontId="4" fillId="0" borderId="16" xfId="21" applyFont="1" applyBorder="1" applyAlignment="1" applyProtection="1">
      <alignment horizontal="center" wrapText="1"/>
      <protection/>
    </xf>
    <xf numFmtId="49" fontId="4" fillId="0" borderId="5" xfId="21" applyNumberFormat="1" applyFont="1" applyBorder="1" applyAlignment="1" applyProtection="1">
      <alignment horizontal="center" wrapText="1"/>
      <protection/>
    </xf>
    <xf numFmtId="0" fontId="4" fillId="0" borderId="4" xfId="26" applyFont="1" applyBorder="1" applyAlignment="1" applyProtection="1">
      <alignment horizontal="center" wrapText="1"/>
      <protection/>
    </xf>
    <xf numFmtId="0" fontId="4" fillId="0" borderId="4" xfId="21" applyFont="1" applyBorder="1" applyAlignment="1" applyProtection="1">
      <alignment horizontal="center" vertical="center"/>
      <protection/>
    </xf>
    <xf numFmtId="0" fontId="4" fillId="0" borderId="3" xfId="21" applyFont="1" applyBorder="1" applyAlignment="1" applyProtection="1">
      <alignment horizontal="center" vertical="center" wrapText="1"/>
      <protection/>
    </xf>
    <xf numFmtId="49" fontId="4" fillId="0" borderId="4" xfId="21" applyNumberFormat="1" applyFont="1" applyBorder="1" applyAlignment="1" applyProtection="1">
      <alignment horizontal="center" vertical="center"/>
      <protection/>
    </xf>
    <xf numFmtId="3" fontId="4" fillId="0" borderId="4" xfId="21" applyNumberFormat="1" applyFont="1" applyBorder="1" applyAlignment="1" applyProtection="1">
      <alignment horizontal="center"/>
      <protection/>
    </xf>
    <xf numFmtId="0" fontId="4" fillId="0" borderId="4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49" fontId="4" fillId="0" borderId="4" xfId="21" applyNumberFormat="1" applyFont="1" applyBorder="1" applyAlignment="1" applyProtection="1">
      <alignment horizontal="center" vertical="center" wrapText="1"/>
      <protection/>
    </xf>
    <xf numFmtId="3" fontId="4" fillId="0" borderId="4" xfId="21" applyNumberFormat="1" applyFont="1" applyBorder="1" applyAlignment="1" applyProtection="1">
      <alignment horizontal="center" vertical="center" wrapText="1"/>
      <protection/>
    </xf>
    <xf numFmtId="0" fontId="6" fillId="3" borderId="7" xfId="21" applyFont="1" applyFill="1" applyBorder="1" applyAlignment="1" applyProtection="1">
      <alignment horizontal="center" vertical="center"/>
      <protection/>
    </xf>
    <xf numFmtId="0" fontId="6" fillId="3" borderId="17" xfId="21" applyFont="1" applyFill="1" applyBorder="1" applyAlignment="1" applyProtection="1">
      <alignment horizontal="left" vertical="center" wrapText="1"/>
      <protection/>
    </xf>
    <xf numFmtId="0" fontId="4" fillId="3" borderId="17" xfId="21" applyFont="1" applyFill="1" applyBorder="1" applyAlignment="1" applyProtection="1">
      <alignment horizontal="center" wrapText="1"/>
      <protection/>
    </xf>
    <xf numFmtId="0" fontId="4" fillId="3" borderId="7" xfId="21" applyNumberFormat="1" applyFont="1" applyFill="1" applyBorder="1" applyAlignment="1" applyProtection="1">
      <alignment horizontal="center" vertical="center"/>
      <protection locked="0"/>
    </xf>
    <xf numFmtId="171" fontId="4" fillId="4" borderId="7" xfId="21" applyNumberFormat="1" applyFont="1" applyFill="1" applyBorder="1" applyAlignment="1" applyProtection="1">
      <alignment vertical="center"/>
      <protection/>
    </xf>
    <xf numFmtId="0" fontId="4" fillId="3" borderId="7" xfId="21" applyFont="1" applyFill="1" applyBorder="1" applyAlignment="1" applyProtection="1">
      <alignment horizontal="center" vertical="center"/>
      <protection/>
    </xf>
    <xf numFmtId="0" fontId="4" fillId="3" borderId="17" xfId="21" applyFont="1" applyFill="1" applyBorder="1" applyAlignment="1" applyProtection="1">
      <alignment horizontal="left" vertical="center" wrapText="1"/>
      <protection/>
    </xf>
    <xf numFmtId="171" fontId="4" fillId="0" borderId="7" xfId="21" applyNumberFormat="1" applyFont="1" applyFill="1" applyBorder="1" applyAlignment="1" applyProtection="1">
      <alignment vertical="center"/>
      <protection locked="0"/>
    </xf>
    <xf numFmtId="0" fontId="4" fillId="3" borderId="4" xfId="21" applyFont="1" applyFill="1" applyBorder="1" applyAlignment="1" applyProtection="1">
      <alignment horizontal="center" vertical="center"/>
      <protection/>
    </xf>
    <xf numFmtId="0" fontId="4" fillId="3" borderId="3" xfId="21" applyFont="1" applyFill="1" applyBorder="1" applyAlignment="1" applyProtection="1">
      <alignment horizontal="left" vertical="center" wrapText="1"/>
      <protection/>
    </xf>
    <xf numFmtId="0" fontId="4" fillId="3" borderId="4" xfId="21" applyNumberFormat="1" applyFont="1" applyFill="1" applyBorder="1" applyAlignment="1" applyProtection="1">
      <alignment horizontal="center" vertical="center"/>
      <protection locked="0"/>
    </xf>
    <xf numFmtId="171" fontId="4" fillId="0" borderId="4" xfId="21" applyNumberFormat="1" applyFont="1" applyFill="1" applyBorder="1" applyAlignment="1" applyProtection="1">
      <alignment vertical="center"/>
      <protection locked="0"/>
    </xf>
    <xf numFmtId="0" fontId="4" fillId="0" borderId="9" xfId="21" applyFont="1" applyBorder="1" applyAlignment="1" applyProtection="1">
      <alignment horizontal="center" vertical="center"/>
      <protection/>
    </xf>
    <xf numFmtId="0" fontId="4" fillId="0" borderId="9" xfId="21" applyFont="1" applyBorder="1" applyAlignment="1" applyProtection="1">
      <alignment horizontal="left" vertical="center" wrapText="1"/>
      <protection/>
    </xf>
    <xf numFmtId="0" fontId="4" fillId="3" borderId="9" xfId="21" applyFont="1" applyFill="1" applyBorder="1" applyAlignment="1" applyProtection="1">
      <alignment horizontal="center" wrapText="1"/>
      <protection/>
    </xf>
    <xf numFmtId="0" fontId="4" fillId="0" borderId="9" xfId="21" applyNumberFormat="1" applyFont="1" applyBorder="1" applyAlignment="1" applyProtection="1">
      <alignment horizontal="center" vertical="center"/>
      <protection locked="0"/>
    </xf>
    <xf numFmtId="171" fontId="4" fillId="4" borderId="9" xfId="21" applyNumberFormat="1" applyFont="1" applyFill="1" applyBorder="1" applyAlignment="1" applyProtection="1">
      <alignment vertical="center"/>
      <protection/>
    </xf>
    <xf numFmtId="0" fontId="4" fillId="0" borderId="11" xfId="21" applyFont="1" applyBorder="1" applyAlignment="1" applyProtection="1">
      <alignment horizontal="center" vertical="center"/>
      <protection/>
    </xf>
    <xf numFmtId="0" fontId="4" fillId="0" borderId="11" xfId="21" applyFont="1" applyBorder="1" applyAlignment="1" applyProtection="1">
      <alignment horizontal="left" vertical="center" wrapText="1"/>
      <protection/>
    </xf>
    <xf numFmtId="0" fontId="4" fillId="3" borderId="11" xfId="21" applyFont="1" applyFill="1" applyBorder="1" applyAlignment="1" applyProtection="1">
      <alignment horizontal="center" wrapText="1"/>
      <protection/>
    </xf>
    <xf numFmtId="0" fontId="4" fillId="0" borderId="11" xfId="21" applyNumberFormat="1" applyFont="1" applyBorder="1" applyAlignment="1" applyProtection="1">
      <alignment horizontal="center" vertical="center"/>
      <protection locked="0"/>
    </xf>
    <xf numFmtId="171" fontId="4" fillId="0" borderId="11" xfId="21" applyNumberFormat="1" applyFont="1" applyFill="1" applyBorder="1" applyAlignment="1" applyProtection="1">
      <alignment vertical="center"/>
      <protection locked="0"/>
    </xf>
    <xf numFmtId="0" fontId="4" fillId="0" borderId="7" xfId="21" applyFont="1" applyBorder="1" applyAlignment="1" applyProtection="1">
      <alignment horizontal="center" vertical="center"/>
      <protection/>
    </xf>
    <xf numFmtId="0" fontId="4" fillId="0" borderId="17" xfId="21" applyFont="1" applyBorder="1" applyAlignment="1" applyProtection="1">
      <alignment horizontal="left" vertical="center" wrapText="1"/>
      <protection/>
    </xf>
    <xf numFmtId="0" fontId="4" fillId="0" borderId="7" xfId="21" applyNumberFormat="1" applyFont="1" applyBorder="1" applyAlignment="1" applyProtection="1">
      <alignment horizontal="center" vertical="center"/>
      <protection locked="0"/>
    </xf>
    <xf numFmtId="0" fontId="4" fillId="0" borderId="3" xfId="21" applyFont="1" applyBorder="1" applyAlignment="1" applyProtection="1">
      <alignment horizontal="left" vertical="center" wrapText="1"/>
      <protection/>
    </xf>
    <xf numFmtId="0" fontId="4" fillId="0" borderId="4" xfId="21" applyNumberFormat="1" applyFont="1" applyBorder="1" applyAlignment="1" applyProtection="1">
      <alignment horizontal="center" vertical="center"/>
      <protection locked="0"/>
    </xf>
    <xf numFmtId="0" fontId="4" fillId="3" borderId="9" xfId="21" applyFont="1" applyFill="1" applyBorder="1" applyAlignment="1" applyProtection="1">
      <alignment horizontal="center" vertical="center"/>
      <protection/>
    </xf>
    <xf numFmtId="0" fontId="4" fillId="3" borderId="9" xfId="21" applyFont="1" applyFill="1" applyBorder="1" applyAlignment="1" applyProtection="1">
      <alignment horizontal="left" vertical="center" wrapText="1"/>
      <protection/>
    </xf>
    <xf numFmtId="0" fontId="4" fillId="3" borderId="9" xfId="21" applyNumberFormat="1" applyFont="1" applyFill="1" applyBorder="1" applyAlignment="1" applyProtection="1">
      <alignment horizontal="center" vertical="center"/>
      <protection locked="0"/>
    </xf>
    <xf numFmtId="0" fontId="4" fillId="3" borderId="11" xfId="21" applyFont="1" applyFill="1" applyBorder="1" applyAlignment="1" applyProtection="1">
      <alignment horizontal="center" vertical="center"/>
      <protection/>
    </xf>
    <xf numFmtId="0" fontId="4" fillId="3" borderId="11" xfId="21" applyFont="1" applyFill="1" applyBorder="1" applyAlignment="1" applyProtection="1">
      <alignment horizontal="left" vertical="center" wrapText="1"/>
      <protection/>
    </xf>
    <xf numFmtId="0" fontId="4" fillId="3" borderId="11" xfId="21" applyNumberFormat="1" applyFont="1" applyFill="1" applyBorder="1" applyAlignment="1" applyProtection="1">
      <alignment horizontal="center" vertical="center"/>
      <protection locked="0"/>
    </xf>
    <xf numFmtId="0" fontId="4" fillId="3" borderId="18" xfId="21" applyFont="1" applyFill="1" applyBorder="1" applyAlignment="1" applyProtection="1">
      <alignment horizontal="left" vertical="center" wrapText="1"/>
      <protection/>
    </xf>
    <xf numFmtId="0" fontId="4" fillId="3" borderId="19" xfId="21" applyFont="1" applyFill="1" applyBorder="1" applyAlignment="1" applyProtection="1">
      <alignment horizontal="left" vertical="center" wrapText="1"/>
      <protection/>
    </xf>
    <xf numFmtId="0" fontId="4" fillId="3" borderId="14" xfId="21" applyFont="1" applyFill="1" applyBorder="1" applyAlignment="1" applyProtection="1">
      <alignment horizontal="center" vertical="center"/>
      <protection/>
    </xf>
    <xf numFmtId="0" fontId="4" fillId="3" borderId="14" xfId="21" applyFont="1" applyFill="1" applyBorder="1" applyAlignment="1" applyProtection="1">
      <alignment horizontal="left" vertical="center" wrapText="1"/>
      <protection/>
    </xf>
    <xf numFmtId="0" fontId="4" fillId="3" borderId="14" xfId="21" applyNumberFormat="1" applyFont="1" applyFill="1" applyBorder="1" applyAlignment="1" applyProtection="1">
      <alignment horizontal="center" vertical="center"/>
      <protection locked="0"/>
    </xf>
    <xf numFmtId="171" fontId="4" fillId="0" borderId="14" xfId="21" applyNumberFormat="1" applyFont="1" applyFill="1" applyBorder="1" applyAlignment="1" applyProtection="1">
      <alignment vertical="center"/>
      <protection locked="0"/>
    </xf>
    <xf numFmtId="0" fontId="6" fillId="3" borderId="4" xfId="21" applyFont="1" applyFill="1" applyBorder="1" applyAlignment="1" applyProtection="1">
      <alignment horizontal="center" vertical="center"/>
      <protection/>
    </xf>
    <xf numFmtId="0" fontId="6" fillId="3" borderId="3" xfId="21" applyFont="1" applyFill="1" applyBorder="1" applyAlignment="1" applyProtection="1">
      <alignment horizontal="left" vertical="center" wrapText="1"/>
      <protection/>
    </xf>
    <xf numFmtId="171" fontId="4" fillId="4" borderId="4" xfId="21" applyNumberFormat="1" applyFont="1" applyFill="1" applyBorder="1" applyAlignment="1" applyProtection="1">
      <alignment vertical="center"/>
      <protection/>
    </xf>
    <xf numFmtId="0" fontId="4" fillId="0" borderId="18" xfId="21" applyFont="1" applyBorder="1" applyAlignment="1" applyProtection="1">
      <alignment horizontal="left" vertical="center" wrapText="1"/>
      <protection/>
    </xf>
    <xf numFmtId="0" fontId="4" fillId="0" borderId="19" xfId="21" applyFont="1" applyBorder="1" applyAlignment="1" applyProtection="1">
      <alignment horizontal="left" vertical="center" wrapText="1"/>
      <protection/>
    </xf>
    <xf numFmtId="0" fontId="4" fillId="3" borderId="4" xfId="21" applyFont="1" applyFill="1" applyBorder="1" applyAlignment="1" applyProtection="1">
      <alignment horizontal="center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0" borderId="0" xfId="22" applyFont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VZ_D09_11" xfId="22"/>
    <cellStyle name="Normal_VZ_DSS09_10" xfId="23"/>
    <cellStyle name="normální_List1" xfId="24"/>
    <cellStyle name="normální_SuvAktiva" xfId="25"/>
    <cellStyle name="normální_SuvPasiva" xfId="26"/>
    <cellStyle name="Percent" xfId="27"/>
    <cellStyle name="Standard_Súvaha prvá strana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D48">
      <selection activeCell="E8" sqref="E8"/>
    </sheetView>
  </sheetViews>
  <sheetFormatPr defaultColWidth="9.140625" defaultRowHeight="12.75"/>
  <cols>
    <col min="1" max="1" width="10.7109375" style="1" hidden="1" customWidth="1"/>
    <col min="2" max="2" width="10.8515625" style="1" hidden="1" customWidth="1"/>
    <col min="3" max="3" width="46.140625" style="1" hidden="1" customWidth="1"/>
    <col min="4" max="4" width="8.421875" style="2" customWidth="1"/>
    <col min="5" max="5" width="53.421875" style="2" customWidth="1"/>
    <col min="6" max="6" width="5.7109375" style="2" hidden="1" customWidth="1"/>
    <col min="7" max="7" width="6.421875" style="2" customWidth="1"/>
    <col min="8" max="8" width="4.57421875" style="2" hidden="1" customWidth="1"/>
    <col min="9" max="9" width="15.7109375" style="2" customWidth="1"/>
    <col min="10" max="10" width="25.7109375" style="2" customWidth="1"/>
    <col min="11" max="16384" width="9.140625" style="1" customWidth="1"/>
  </cols>
  <sheetData>
    <row r="1" spans="1:10" ht="12.75" hidden="1">
      <c r="A1" s="1" t="s">
        <v>0</v>
      </c>
      <c r="B1" s="1" t="s">
        <v>1</v>
      </c>
      <c r="C1" s="1" t="s">
        <v>2</v>
      </c>
      <c r="D1" s="2" t="s">
        <v>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</v>
      </c>
      <c r="J1" s="2" t="s">
        <v>7</v>
      </c>
    </row>
    <row r="2" spans="1:3" ht="12.75" hidden="1">
      <c r="A2" s="1" t="s">
        <v>8</v>
      </c>
      <c r="C2" s="1" t="s">
        <v>293</v>
      </c>
    </row>
    <row r="3" spans="1:2" ht="12.75" hidden="1">
      <c r="A3" s="1" t="s">
        <v>9</v>
      </c>
      <c r="B3" s="1">
        <v>1</v>
      </c>
    </row>
    <row r="4" spans="1:2" ht="12.75" hidden="1">
      <c r="A4" s="1" t="s">
        <v>10</v>
      </c>
      <c r="B4" s="1" t="s">
        <v>11</v>
      </c>
    </row>
    <row r="5" spans="1:2" ht="12.75" hidden="1">
      <c r="A5" s="1" t="s">
        <v>12</v>
      </c>
      <c r="B5" s="1" t="s">
        <v>13</v>
      </c>
    </row>
    <row r="6" spans="1:2" ht="12.75" hidden="1">
      <c r="A6" s="1" t="s">
        <v>14</v>
      </c>
      <c r="B6" s="1" t="s">
        <v>15</v>
      </c>
    </row>
    <row r="7" spans="1:2" ht="12.75" hidden="1">
      <c r="A7" s="1" t="s">
        <v>16</v>
      </c>
      <c r="B7" s="1" t="s">
        <v>17</v>
      </c>
    </row>
    <row r="8" spans="1:10" ht="13.5" customHeight="1">
      <c r="A8" s="1" t="s">
        <v>18</v>
      </c>
      <c r="D8" s="3"/>
      <c r="E8" s="4"/>
      <c r="F8" s="5"/>
      <c r="G8" s="4"/>
      <c r="H8" s="6"/>
      <c r="I8" s="4"/>
      <c r="J8" s="119"/>
    </row>
    <row r="9" spans="1:10" ht="14.25">
      <c r="A9" s="1" t="s">
        <v>18</v>
      </c>
      <c r="D9" s="3"/>
      <c r="E9" s="7" t="s">
        <v>15</v>
      </c>
      <c r="G9" s="4"/>
      <c r="I9" s="4"/>
      <c r="J9" s="3"/>
    </row>
    <row r="10" spans="1:10" ht="9" customHeight="1">
      <c r="A10" s="1" t="s">
        <v>18</v>
      </c>
      <c r="D10" s="3"/>
      <c r="E10" s="3"/>
      <c r="G10" s="4"/>
      <c r="I10" s="4"/>
      <c r="J10" s="8"/>
    </row>
    <row r="11" spans="1:10" ht="12.75">
      <c r="A11" s="1" t="s">
        <v>18</v>
      </c>
      <c r="D11" s="3" t="s">
        <v>19</v>
      </c>
      <c r="E11" s="3"/>
      <c r="G11" s="3"/>
      <c r="I11" s="3"/>
      <c r="J11" s="9" t="s">
        <v>20</v>
      </c>
    </row>
    <row r="12" spans="1:10" ht="12.75">
      <c r="A12" s="1" t="s">
        <v>18</v>
      </c>
      <c r="D12" s="10" t="s">
        <v>291</v>
      </c>
      <c r="E12" s="11"/>
      <c r="G12" s="12"/>
      <c r="I12" s="3"/>
      <c r="J12" s="13" t="s">
        <v>290</v>
      </c>
    </row>
    <row r="13" spans="1:10" ht="17.25" customHeight="1">
      <c r="A13" s="1" t="s">
        <v>18</v>
      </c>
      <c r="D13" s="3"/>
      <c r="E13" s="3"/>
      <c r="G13" s="3"/>
      <c r="J13" s="9" t="s">
        <v>21</v>
      </c>
    </row>
    <row r="14" spans="1:10" ht="12.75">
      <c r="A14" s="1" t="s">
        <v>18</v>
      </c>
      <c r="D14" s="3"/>
      <c r="E14" s="3"/>
      <c r="G14" s="3"/>
      <c r="I14" s="3"/>
      <c r="J14" s="14" t="s">
        <v>292</v>
      </c>
    </row>
    <row r="15" spans="1:10" ht="10.5" customHeight="1">
      <c r="A15" s="1" t="s">
        <v>18</v>
      </c>
      <c r="D15" s="3"/>
      <c r="E15" s="3"/>
      <c r="G15" s="3"/>
      <c r="I15" s="3"/>
      <c r="J15" s="15"/>
    </row>
    <row r="16" spans="1:10" ht="45" customHeight="1" hidden="1">
      <c r="A16" s="1" t="s">
        <v>2</v>
      </c>
      <c r="J16" s="2" t="s">
        <v>22</v>
      </c>
    </row>
    <row r="17" spans="1:10" ht="25.5">
      <c r="A17" s="1" t="s">
        <v>3</v>
      </c>
      <c r="D17" s="16" t="s">
        <v>23</v>
      </c>
      <c r="E17" s="17" t="s">
        <v>24</v>
      </c>
      <c r="G17" s="17" t="s">
        <v>25</v>
      </c>
      <c r="I17" s="18" t="s">
        <v>26</v>
      </c>
      <c r="J17" s="19" t="s">
        <v>27</v>
      </c>
    </row>
    <row r="18" spans="1:10" ht="12.75" customHeight="1">
      <c r="A18" s="1" t="s">
        <v>5</v>
      </c>
      <c r="D18" s="20" t="s">
        <v>28</v>
      </c>
      <c r="E18" s="21" t="s">
        <v>29</v>
      </c>
      <c r="G18" s="21" t="s">
        <v>30</v>
      </c>
      <c r="I18" s="22" t="s">
        <v>31</v>
      </c>
      <c r="J18" s="22">
        <v>1</v>
      </c>
    </row>
    <row r="19" spans="1:10" ht="12.75">
      <c r="A19" s="1" t="s">
        <v>3</v>
      </c>
      <c r="D19" s="23" t="s">
        <v>32</v>
      </c>
      <c r="E19" s="23" t="s">
        <v>33</v>
      </c>
      <c r="G19" s="21"/>
      <c r="I19" s="24"/>
      <c r="J19" s="24" t="s">
        <v>32</v>
      </c>
    </row>
    <row r="20" spans="1:10" ht="12.75" hidden="1">
      <c r="A20" s="1" t="s">
        <v>4</v>
      </c>
      <c r="D20" s="25"/>
      <c r="E20" s="26"/>
      <c r="G20" s="26"/>
      <c r="I20" s="27"/>
      <c r="J20" s="27" t="s">
        <v>34</v>
      </c>
    </row>
    <row r="21" spans="1:10" ht="25.5">
      <c r="A21" s="1" t="s">
        <v>7</v>
      </c>
      <c r="C21" s="1" t="s">
        <v>35</v>
      </c>
      <c r="D21" s="28" t="s">
        <v>36</v>
      </c>
      <c r="E21" s="29" t="s">
        <v>35</v>
      </c>
      <c r="F21" s="2" t="s">
        <v>37</v>
      </c>
      <c r="G21" s="30">
        <v>1</v>
      </c>
      <c r="I21" s="31"/>
      <c r="J21" s="32"/>
    </row>
    <row r="22" spans="1:10" ht="12.75">
      <c r="A22" s="1" t="s">
        <v>7</v>
      </c>
      <c r="C22" s="33" t="s">
        <v>38</v>
      </c>
      <c r="D22" s="34" t="s">
        <v>39</v>
      </c>
      <c r="E22" s="35" t="s">
        <v>40</v>
      </c>
      <c r="F22" s="2" t="s">
        <v>41</v>
      </c>
      <c r="G22" s="20">
        <v>2</v>
      </c>
      <c r="I22" s="31"/>
      <c r="J22" s="32">
        <v>697</v>
      </c>
    </row>
    <row r="23" spans="1:10" ht="12.75">
      <c r="A23" s="1" t="s">
        <v>7</v>
      </c>
      <c r="C23" s="33" t="s">
        <v>42</v>
      </c>
      <c r="D23" s="36" t="s">
        <v>43</v>
      </c>
      <c r="E23" s="37" t="s">
        <v>44</v>
      </c>
      <c r="F23" s="2" t="s">
        <v>45</v>
      </c>
      <c r="G23" s="38">
        <v>3</v>
      </c>
      <c r="I23" s="39"/>
      <c r="J23" s="40">
        <f>BilAktPas!J24+BilAktPas!J25</f>
        <v>275271</v>
      </c>
    </row>
    <row r="24" spans="1:10" ht="12.75">
      <c r="A24" s="1" t="s">
        <v>7</v>
      </c>
      <c r="C24" s="33" t="s">
        <v>46</v>
      </c>
      <c r="D24" s="41" t="s">
        <v>47</v>
      </c>
      <c r="E24" s="42" t="s">
        <v>48</v>
      </c>
      <c r="F24" s="2" t="s">
        <v>49</v>
      </c>
      <c r="G24" s="41">
        <v>4</v>
      </c>
      <c r="I24" s="43"/>
      <c r="J24" s="44">
        <v>275271</v>
      </c>
    </row>
    <row r="25" spans="1:10" ht="12.75">
      <c r="A25" s="1" t="s">
        <v>7</v>
      </c>
      <c r="C25" s="33" t="s">
        <v>50</v>
      </c>
      <c r="D25" s="45" t="s">
        <v>51</v>
      </c>
      <c r="E25" s="46" t="s">
        <v>52</v>
      </c>
      <c r="F25" s="2" t="s">
        <v>53</v>
      </c>
      <c r="G25" s="30">
        <v>5</v>
      </c>
      <c r="I25" s="31"/>
      <c r="J25" s="47"/>
    </row>
    <row r="26" spans="1:10" ht="12.75">
      <c r="A26" s="1" t="s">
        <v>7</v>
      </c>
      <c r="C26" s="33" t="s">
        <v>54</v>
      </c>
      <c r="D26" s="34" t="s">
        <v>55</v>
      </c>
      <c r="E26" s="35" t="s">
        <v>56</v>
      </c>
      <c r="F26" s="2" t="s">
        <v>57</v>
      </c>
      <c r="G26" s="20">
        <v>6</v>
      </c>
      <c r="I26" s="48"/>
      <c r="J26" s="32">
        <v>315181</v>
      </c>
    </row>
    <row r="27" spans="1:10" ht="12.75">
      <c r="A27" s="1" t="s">
        <v>7</v>
      </c>
      <c r="C27" s="1" t="s">
        <v>58</v>
      </c>
      <c r="D27" s="49" t="s">
        <v>59</v>
      </c>
      <c r="E27" s="50" t="s">
        <v>58</v>
      </c>
      <c r="F27" s="2" t="s">
        <v>60</v>
      </c>
      <c r="G27" s="38">
        <v>7</v>
      </c>
      <c r="I27" s="51"/>
      <c r="J27" s="40">
        <f>BilAktPas!J28+BilAktPas!J29</f>
        <v>0</v>
      </c>
    </row>
    <row r="28" spans="1:10" ht="12.75">
      <c r="A28" s="1" t="s">
        <v>7</v>
      </c>
      <c r="C28" s="33" t="s">
        <v>61</v>
      </c>
      <c r="D28" s="41" t="s">
        <v>47</v>
      </c>
      <c r="E28" s="42" t="s">
        <v>62</v>
      </c>
      <c r="F28" s="2" t="s">
        <v>63</v>
      </c>
      <c r="G28" s="41">
        <v>8</v>
      </c>
      <c r="I28" s="43"/>
      <c r="J28" s="44"/>
    </row>
    <row r="29" spans="1:10" ht="12.75">
      <c r="A29" s="1" t="s">
        <v>7</v>
      </c>
      <c r="C29" s="33" t="s">
        <v>64</v>
      </c>
      <c r="D29" s="45" t="s">
        <v>51</v>
      </c>
      <c r="E29" s="46" t="s">
        <v>65</v>
      </c>
      <c r="F29" s="2" t="s">
        <v>66</v>
      </c>
      <c r="G29" s="30">
        <v>9</v>
      </c>
      <c r="I29" s="31"/>
      <c r="J29" s="47"/>
    </row>
    <row r="30" spans="1:10" ht="12.75">
      <c r="A30" s="1" t="s">
        <v>7</v>
      </c>
      <c r="C30" s="1" t="s">
        <v>67</v>
      </c>
      <c r="D30" s="20" t="s">
        <v>68</v>
      </c>
      <c r="E30" s="52" t="s">
        <v>67</v>
      </c>
      <c r="F30" s="2" t="s">
        <v>69</v>
      </c>
      <c r="G30" s="20">
        <v>10</v>
      </c>
      <c r="I30" s="31"/>
      <c r="J30" s="32"/>
    </row>
    <row r="31" spans="1:10" ht="12.75">
      <c r="A31" s="1" t="s">
        <v>7</v>
      </c>
      <c r="C31" s="33" t="s">
        <v>70</v>
      </c>
      <c r="D31" s="36" t="s">
        <v>71</v>
      </c>
      <c r="E31" s="37" t="s">
        <v>72</v>
      </c>
      <c r="F31" s="2" t="s">
        <v>73</v>
      </c>
      <c r="G31" s="38">
        <v>11</v>
      </c>
      <c r="I31" s="39"/>
      <c r="J31" s="40">
        <f>BilAktPas!J32+BilAktPas!J33</f>
        <v>0</v>
      </c>
    </row>
    <row r="32" spans="1:10" ht="12.75">
      <c r="A32" s="1" t="s">
        <v>7</v>
      </c>
      <c r="C32" s="33" t="s">
        <v>74</v>
      </c>
      <c r="D32" s="53" t="s">
        <v>47</v>
      </c>
      <c r="E32" s="42" t="s">
        <v>48</v>
      </c>
      <c r="F32" s="2" t="s">
        <v>75</v>
      </c>
      <c r="G32" s="41">
        <v>12</v>
      </c>
      <c r="I32" s="43"/>
      <c r="J32" s="44"/>
    </row>
    <row r="33" spans="1:10" ht="12.75">
      <c r="A33" s="1" t="s">
        <v>7</v>
      </c>
      <c r="C33" s="33" t="s">
        <v>76</v>
      </c>
      <c r="D33" s="45" t="s">
        <v>51</v>
      </c>
      <c r="E33" s="46" t="s">
        <v>52</v>
      </c>
      <c r="F33" s="2" t="s">
        <v>77</v>
      </c>
      <c r="G33" s="30">
        <v>13</v>
      </c>
      <c r="I33" s="31"/>
      <c r="J33" s="47"/>
    </row>
    <row r="34" spans="1:10" ht="12.75">
      <c r="A34" s="1" t="s">
        <v>7</v>
      </c>
      <c r="C34" s="33" t="s">
        <v>78</v>
      </c>
      <c r="D34" s="49" t="s">
        <v>79</v>
      </c>
      <c r="E34" s="50" t="s">
        <v>80</v>
      </c>
      <c r="F34" s="2" t="s">
        <v>81</v>
      </c>
      <c r="G34" s="49">
        <v>14</v>
      </c>
      <c r="I34" s="39"/>
      <c r="J34" s="40">
        <f>BilAktPas!J35+BilAktPas!J36</f>
        <v>0</v>
      </c>
    </row>
    <row r="35" spans="1:10" ht="12.75">
      <c r="A35" s="1" t="s">
        <v>7</v>
      </c>
      <c r="C35" s="33" t="s">
        <v>82</v>
      </c>
      <c r="D35" s="41" t="s">
        <v>47</v>
      </c>
      <c r="E35" s="42" t="s">
        <v>83</v>
      </c>
      <c r="F35" s="2" t="s">
        <v>84</v>
      </c>
      <c r="G35" s="54">
        <v>15</v>
      </c>
      <c r="I35" s="43"/>
      <c r="J35" s="44"/>
    </row>
    <row r="36" spans="1:10" ht="12.75">
      <c r="A36" s="1" t="s">
        <v>7</v>
      </c>
      <c r="C36" s="33" t="s">
        <v>85</v>
      </c>
      <c r="D36" s="41" t="s">
        <v>51</v>
      </c>
      <c r="E36" s="42" t="s">
        <v>86</v>
      </c>
      <c r="F36" s="2" t="s">
        <v>87</v>
      </c>
      <c r="G36" s="41">
        <v>16</v>
      </c>
      <c r="I36" s="43"/>
      <c r="J36" s="55">
        <f>BilAktPas!J37+BilAktPas!J38</f>
        <v>0</v>
      </c>
    </row>
    <row r="37" spans="1:10" ht="12.75">
      <c r="A37" s="1" t="s">
        <v>7</v>
      </c>
      <c r="C37" s="33" t="s">
        <v>88</v>
      </c>
      <c r="D37" s="41" t="s">
        <v>89</v>
      </c>
      <c r="E37" s="42" t="s">
        <v>48</v>
      </c>
      <c r="F37" s="2" t="s">
        <v>90</v>
      </c>
      <c r="G37" s="54">
        <v>17</v>
      </c>
      <c r="I37" s="43"/>
      <c r="J37" s="44"/>
    </row>
    <row r="38" spans="1:10" ht="12.75">
      <c r="A38" s="1" t="s">
        <v>7</v>
      </c>
      <c r="C38" s="33" t="s">
        <v>91</v>
      </c>
      <c r="D38" s="45" t="s">
        <v>92</v>
      </c>
      <c r="E38" s="46" t="s">
        <v>52</v>
      </c>
      <c r="F38" s="2" t="s">
        <v>93</v>
      </c>
      <c r="G38" s="45">
        <v>18</v>
      </c>
      <c r="I38" s="31"/>
      <c r="J38" s="47"/>
    </row>
    <row r="39" spans="1:10" ht="12.75">
      <c r="A39" s="1" t="s">
        <v>7</v>
      </c>
      <c r="C39" s="33" t="s">
        <v>94</v>
      </c>
      <c r="D39" s="49" t="s">
        <v>95</v>
      </c>
      <c r="E39" s="50" t="s">
        <v>96</v>
      </c>
      <c r="F39" s="2" t="s">
        <v>97</v>
      </c>
      <c r="G39" s="38">
        <v>19</v>
      </c>
      <c r="I39" s="39"/>
      <c r="J39" s="40">
        <f>BilAktPas!J40+BilAktPas!J43</f>
        <v>0</v>
      </c>
    </row>
    <row r="40" spans="1:10" ht="12.75">
      <c r="A40" s="1" t="s">
        <v>7</v>
      </c>
      <c r="C40" s="33" t="s">
        <v>98</v>
      </c>
      <c r="D40" s="53" t="s">
        <v>47</v>
      </c>
      <c r="E40" s="56" t="s">
        <v>99</v>
      </c>
      <c r="F40" s="2" t="s">
        <v>100</v>
      </c>
      <c r="G40" s="41">
        <v>20</v>
      </c>
      <c r="I40" s="43"/>
      <c r="J40" s="55">
        <f>BilAktPas!J41+BilAktPas!J42</f>
        <v>0</v>
      </c>
    </row>
    <row r="41" spans="1:10" ht="12.75">
      <c r="A41" s="1" t="s">
        <v>7</v>
      </c>
      <c r="C41" s="33" t="s">
        <v>101</v>
      </c>
      <c r="D41" s="53" t="s">
        <v>102</v>
      </c>
      <c r="E41" s="42" t="s">
        <v>48</v>
      </c>
      <c r="F41" s="2" t="s">
        <v>103</v>
      </c>
      <c r="G41" s="54">
        <v>21</v>
      </c>
      <c r="I41" s="43"/>
      <c r="J41" s="44"/>
    </row>
    <row r="42" spans="1:10" ht="12.75">
      <c r="A42" s="1" t="s">
        <v>7</v>
      </c>
      <c r="C42" s="33" t="s">
        <v>104</v>
      </c>
      <c r="D42" s="53" t="s">
        <v>105</v>
      </c>
      <c r="E42" s="42" t="s">
        <v>52</v>
      </c>
      <c r="F42" s="2" t="s">
        <v>106</v>
      </c>
      <c r="G42" s="41">
        <v>22</v>
      </c>
      <c r="I42" s="43"/>
      <c r="J42" s="44"/>
    </row>
    <row r="43" spans="1:10" ht="12.75">
      <c r="A43" s="1" t="s">
        <v>7</v>
      </c>
      <c r="C43" s="33" t="s">
        <v>107</v>
      </c>
      <c r="D43" s="41" t="s">
        <v>51</v>
      </c>
      <c r="E43" s="42" t="s">
        <v>108</v>
      </c>
      <c r="F43" s="2" t="s">
        <v>109</v>
      </c>
      <c r="G43" s="54">
        <v>23</v>
      </c>
      <c r="I43" s="43"/>
      <c r="J43" s="55">
        <f>BilAktPas!J44+BilAktPas!J45</f>
        <v>0</v>
      </c>
    </row>
    <row r="44" spans="1:10" ht="12.75">
      <c r="A44" s="1" t="s">
        <v>7</v>
      </c>
      <c r="C44" s="33" t="s">
        <v>110</v>
      </c>
      <c r="D44" s="41" t="s">
        <v>89</v>
      </c>
      <c r="E44" s="42" t="s">
        <v>48</v>
      </c>
      <c r="F44" s="2" t="s">
        <v>111</v>
      </c>
      <c r="G44" s="41">
        <v>24</v>
      </c>
      <c r="I44" s="43"/>
      <c r="J44" s="44"/>
    </row>
    <row r="45" spans="1:10" ht="12.75">
      <c r="A45" s="1" t="s">
        <v>7</v>
      </c>
      <c r="C45" s="33" t="s">
        <v>112</v>
      </c>
      <c r="D45" s="45" t="s">
        <v>92</v>
      </c>
      <c r="E45" s="46" t="s">
        <v>52</v>
      </c>
      <c r="F45" s="2" t="s">
        <v>113</v>
      </c>
      <c r="G45" s="30">
        <v>25</v>
      </c>
      <c r="I45" s="31"/>
      <c r="J45" s="47"/>
    </row>
    <row r="46" spans="1:10" ht="12.75">
      <c r="A46" s="1" t="s">
        <v>7</v>
      </c>
      <c r="C46" s="33" t="s">
        <v>114</v>
      </c>
      <c r="D46" s="36" t="s">
        <v>115</v>
      </c>
      <c r="E46" s="37" t="s">
        <v>116</v>
      </c>
      <c r="F46" s="2" t="s">
        <v>117</v>
      </c>
      <c r="G46" s="49">
        <v>26</v>
      </c>
      <c r="I46" s="39"/>
      <c r="J46" s="40">
        <f>BilAktPas!J47+BilAktPas!J50</f>
        <v>0</v>
      </c>
    </row>
    <row r="47" spans="1:10" ht="12.75">
      <c r="A47" s="1" t="s">
        <v>7</v>
      </c>
      <c r="C47" s="33" t="s">
        <v>118</v>
      </c>
      <c r="D47" s="41" t="s">
        <v>47</v>
      </c>
      <c r="E47" s="42" t="s">
        <v>99</v>
      </c>
      <c r="F47" s="2" t="s">
        <v>119</v>
      </c>
      <c r="G47" s="54">
        <v>27</v>
      </c>
      <c r="I47" s="43"/>
      <c r="J47" s="55">
        <f>BilAktPas!J48+BilAktPas!J49</f>
        <v>0</v>
      </c>
    </row>
    <row r="48" spans="1:10" ht="12.75">
      <c r="A48" s="1" t="s">
        <v>7</v>
      </c>
      <c r="C48" s="33" t="s">
        <v>120</v>
      </c>
      <c r="D48" s="41" t="s">
        <v>102</v>
      </c>
      <c r="E48" s="42" t="s">
        <v>48</v>
      </c>
      <c r="F48" s="2" t="s">
        <v>121</v>
      </c>
      <c r="G48" s="41">
        <v>28</v>
      </c>
      <c r="I48" s="43"/>
      <c r="J48" s="44"/>
    </row>
    <row r="49" spans="1:10" ht="12.75">
      <c r="A49" s="1" t="s">
        <v>7</v>
      </c>
      <c r="C49" s="33" t="s">
        <v>122</v>
      </c>
      <c r="D49" s="41" t="s">
        <v>105</v>
      </c>
      <c r="E49" s="42" t="s">
        <v>52</v>
      </c>
      <c r="F49" s="2" t="s">
        <v>123</v>
      </c>
      <c r="G49" s="54">
        <v>29</v>
      </c>
      <c r="I49" s="43"/>
      <c r="J49" s="44"/>
    </row>
    <row r="50" spans="1:10" ht="12.75">
      <c r="A50" s="1" t="s">
        <v>7</v>
      </c>
      <c r="C50" s="33" t="s">
        <v>124</v>
      </c>
      <c r="D50" s="41" t="s">
        <v>51</v>
      </c>
      <c r="E50" s="42" t="s">
        <v>108</v>
      </c>
      <c r="F50" s="2" t="s">
        <v>125</v>
      </c>
      <c r="G50" s="41">
        <v>30</v>
      </c>
      <c r="I50" s="43"/>
      <c r="J50" s="55">
        <f>BilAktPas!J51+BilAktPas!J52</f>
        <v>0</v>
      </c>
    </row>
    <row r="51" spans="1:10" ht="12.75">
      <c r="A51" s="1" t="s">
        <v>7</v>
      </c>
      <c r="C51" s="33" t="s">
        <v>126</v>
      </c>
      <c r="D51" s="41" t="s">
        <v>89</v>
      </c>
      <c r="E51" s="42" t="s">
        <v>48</v>
      </c>
      <c r="F51" s="2" t="s">
        <v>127</v>
      </c>
      <c r="G51" s="54">
        <v>31</v>
      </c>
      <c r="I51" s="43"/>
      <c r="J51" s="44"/>
    </row>
    <row r="52" spans="1:10" ht="12.75">
      <c r="A52" s="1" t="s">
        <v>7</v>
      </c>
      <c r="C52" s="33" t="s">
        <v>128</v>
      </c>
      <c r="D52" s="45" t="s">
        <v>92</v>
      </c>
      <c r="E52" s="46" t="s">
        <v>52</v>
      </c>
      <c r="F52" s="2" t="s">
        <v>129</v>
      </c>
      <c r="G52" s="45">
        <v>32</v>
      </c>
      <c r="I52" s="57"/>
      <c r="J52" s="47"/>
    </row>
    <row r="53" spans="1:10" ht="12.75">
      <c r="A53" s="1" t="s">
        <v>7</v>
      </c>
      <c r="C53" s="33" t="s">
        <v>130</v>
      </c>
      <c r="D53" s="36" t="s">
        <v>131</v>
      </c>
      <c r="E53" s="37" t="s">
        <v>130</v>
      </c>
      <c r="F53" s="2" t="s">
        <v>132</v>
      </c>
      <c r="G53" s="38">
        <v>33</v>
      </c>
      <c r="I53" s="51"/>
      <c r="J53" s="40">
        <f>BilAktPas!J54+BilAktPas!J55</f>
        <v>0</v>
      </c>
    </row>
    <row r="54" spans="1:10" ht="12.75">
      <c r="A54" s="1" t="s">
        <v>7</v>
      </c>
      <c r="C54" s="33" t="s">
        <v>133</v>
      </c>
      <c r="D54" s="53" t="s">
        <v>47</v>
      </c>
      <c r="E54" s="42" t="s">
        <v>48</v>
      </c>
      <c r="F54" s="2" t="s">
        <v>134</v>
      </c>
      <c r="G54" s="41">
        <v>34</v>
      </c>
      <c r="I54" s="43"/>
      <c r="J54" s="44"/>
    </row>
    <row r="55" spans="1:10" ht="12.75">
      <c r="A55" s="1" t="s">
        <v>7</v>
      </c>
      <c r="C55" s="33" t="s">
        <v>135</v>
      </c>
      <c r="D55" s="28" t="s">
        <v>51</v>
      </c>
      <c r="E55" s="46" t="s">
        <v>52</v>
      </c>
      <c r="F55" s="2" t="s">
        <v>136</v>
      </c>
      <c r="G55" s="30">
        <v>35</v>
      </c>
      <c r="I55" s="31"/>
      <c r="J55" s="47"/>
    </row>
    <row r="56" spans="1:10" ht="12.75">
      <c r="A56" s="1" t="s">
        <v>7</v>
      </c>
      <c r="C56" s="33" t="s">
        <v>137</v>
      </c>
      <c r="D56" s="49" t="s">
        <v>138</v>
      </c>
      <c r="E56" s="50" t="s">
        <v>137</v>
      </c>
      <c r="F56" s="2" t="s">
        <v>139</v>
      </c>
      <c r="G56" s="49">
        <v>36</v>
      </c>
      <c r="I56" s="39"/>
      <c r="J56" s="40">
        <f>BilAktPas!J57+BilAktPas!J58</f>
        <v>0</v>
      </c>
    </row>
    <row r="57" spans="1:10" ht="12.75">
      <c r="A57" s="1" t="s">
        <v>7</v>
      </c>
      <c r="C57" s="33" t="s">
        <v>140</v>
      </c>
      <c r="D57" s="53" t="s">
        <v>47</v>
      </c>
      <c r="E57" s="42" t="s">
        <v>48</v>
      </c>
      <c r="F57" s="2" t="s">
        <v>141</v>
      </c>
      <c r="G57" s="54">
        <v>37</v>
      </c>
      <c r="I57" s="43"/>
      <c r="J57" s="44"/>
    </row>
    <row r="58" spans="1:10" ht="12.75">
      <c r="A58" s="1" t="s">
        <v>7</v>
      </c>
      <c r="C58" s="33" t="s">
        <v>142</v>
      </c>
      <c r="D58" s="53" t="s">
        <v>51</v>
      </c>
      <c r="E58" s="42" t="s">
        <v>52</v>
      </c>
      <c r="F58" s="2" t="s">
        <v>143</v>
      </c>
      <c r="G58" s="41">
        <v>38</v>
      </c>
      <c r="I58" s="43"/>
      <c r="J58" s="55">
        <f>BilAktPas!J59+BilAktPas!J60</f>
        <v>0</v>
      </c>
    </row>
    <row r="59" spans="1:10" ht="12.75">
      <c r="A59" s="1" t="s">
        <v>7</v>
      </c>
      <c r="C59" s="33" t="s">
        <v>144</v>
      </c>
      <c r="D59" s="53" t="s">
        <v>89</v>
      </c>
      <c r="E59" s="42" t="s">
        <v>145</v>
      </c>
      <c r="F59" s="2" t="s">
        <v>146</v>
      </c>
      <c r="G59" s="54">
        <v>39</v>
      </c>
      <c r="I59" s="43"/>
      <c r="J59" s="44"/>
    </row>
    <row r="60" spans="1:10" ht="12.75">
      <c r="A60" s="1" t="s">
        <v>7</v>
      </c>
      <c r="C60" s="33" t="s">
        <v>147</v>
      </c>
      <c r="D60" s="28" t="s">
        <v>92</v>
      </c>
      <c r="E60" s="46" t="s">
        <v>148</v>
      </c>
      <c r="F60" s="2" t="s">
        <v>149</v>
      </c>
      <c r="G60" s="45">
        <v>40</v>
      </c>
      <c r="I60" s="31"/>
      <c r="J60" s="47"/>
    </row>
    <row r="61" spans="1:10" ht="12.75">
      <c r="A61" s="1" t="s">
        <v>7</v>
      </c>
      <c r="C61" s="33" t="s">
        <v>150</v>
      </c>
      <c r="D61" s="49" t="s">
        <v>151</v>
      </c>
      <c r="E61" s="50" t="s">
        <v>150</v>
      </c>
      <c r="F61" s="2" t="s">
        <v>152</v>
      </c>
      <c r="G61" s="38">
        <v>41</v>
      </c>
      <c r="I61" s="39"/>
      <c r="J61" s="40">
        <f>BilAktPas!J62+BilAktPas!J65</f>
        <v>0</v>
      </c>
    </row>
    <row r="62" spans="1:10" ht="12.75">
      <c r="A62" s="1" t="s">
        <v>7</v>
      </c>
      <c r="C62" s="33" t="s">
        <v>153</v>
      </c>
      <c r="D62" s="41" t="s">
        <v>47</v>
      </c>
      <c r="E62" s="42" t="s">
        <v>154</v>
      </c>
      <c r="F62" s="2" t="s">
        <v>155</v>
      </c>
      <c r="G62" s="41">
        <v>42</v>
      </c>
      <c r="I62" s="43"/>
      <c r="J62" s="55">
        <f>BilAktPas!J63+BilAktPas!J64</f>
        <v>0</v>
      </c>
    </row>
    <row r="63" spans="1:10" ht="12.75">
      <c r="A63" s="1" t="s">
        <v>7</v>
      </c>
      <c r="C63" s="33" t="s">
        <v>156</v>
      </c>
      <c r="D63" s="41" t="s">
        <v>102</v>
      </c>
      <c r="E63" s="42" t="s">
        <v>48</v>
      </c>
      <c r="F63" s="2" t="s">
        <v>157</v>
      </c>
      <c r="G63" s="54">
        <v>43</v>
      </c>
      <c r="I63" s="43"/>
      <c r="J63" s="44"/>
    </row>
    <row r="64" spans="1:10" ht="12.75">
      <c r="A64" s="1" t="s">
        <v>7</v>
      </c>
      <c r="C64" s="33" t="s">
        <v>158</v>
      </c>
      <c r="D64" s="41" t="s">
        <v>105</v>
      </c>
      <c r="E64" s="42" t="s">
        <v>52</v>
      </c>
      <c r="F64" s="2" t="s">
        <v>159</v>
      </c>
      <c r="G64" s="41">
        <v>44</v>
      </c>
      <c r="I64" s="43"/>
      <c r="J64" s="44"/>
    </row>
    <row r="65" spans="1:10" ht="12.75">
      <c r="A65" s="1" t="s">
        <v>7</v>
      </c>
      <c r="C65" s="33" t="s">
        <v>160</v>
      </c>
      <c r="D65" s="41" t="s">
        <v>51</v>
      </c>
      <c r="E65" s="42" t="s">
        <v>161</v>
      </c>
      <c r="F65" s="2" t="s">
        <v>162</v>
      </c>
      <c r="G65" s="54">
        <v>45</v>
      </c>
      <c r="I65" s="43"/>
      <c r="J65" s="55">
        <f>BilAktPas!J66+BilAktPas!J67</f>
        <v>0</v>
      </c>
    </row>
    <row r="66" spans="1:10" ht="12.75">
      <c r="A66" s="1" t="s">
        <v>7</v>
      </c>
      <c r="C66" s="33" t="s">
        <v>163</v>
      </c>
      <c r="D66" s="41" t="s">
        <v>89</v>
      </c>
      <c r="E66" s="42" t="s">
        <v>48</v>
      </c>
      <c r="F66" s="2" t="s">
        <v>164</v>
      </c>
      <c r="G66" s="41">
        <v>46</v>
      </c>
      <c r="I66" s="43"/>
      <c r="J66" s="44"/>
    </row>
    <row r="67" spans="1:10" ht="12.75">
      <c r="A67" s="1" t="s">
        <v>7</v>
      </c>
      <c r="C67" s="33" t="s">
        <v>165</v>
      </c>
      <c r="D67" s="41" t="s">
        <v>92</v>
      </c>
      <c r="E67" s="42" t="s">
        <v>52</v>
      </c>
      <c r="F67" s="2" t="s">
        <v>166</v>
      </c>
      <c r="G67" s="54">
        <v>47</v>
      </c>
      <c r="I67" s="43"/>
      <c r="J67" s="55">
        <f>BilAktPas!J68+BilAktPas!J69</f>
        <v>0</v>
      </c>
    </row>
    <row r="68" spans="1:10" ht="12.75">
      <c r="A68" s="1" t="s">
        <v>7</v>
      </c>
      <c r="C68" s="33" t="s">
        <v>167</v>
      </c>
      <c r="D68" s="41" t="s">
        <v>168</v>
      </c>
      <c r="E68" s="42" t="s">
        <v>145</v>
      </c>
      <c r="F68" s="2" t="s">
        <v>169</v>
      </c>
      <c r="G68" s="41">
        <v>48</v>
      </c>
      <c r="I68" s="43"/>
      <c r="J68" s="44"/>
    </row>
    <row r="69" spans="1:10" ht="12.75">
      <c r="A69" s="1" t="s">
        <v>7</v>
      </c>
      <c r="C69" s="33" t="s">
        <v>170</v>
      </c>
      <c r="D69" s="45" t="s">
        <v>171</v>
      </c>
      <c r="E69" s="46" t="s">
        <v>148</v>
      </c>
      <c r="F69" s="2" t="s">
        <v>172</v>
      </c>
      <c r="G69" s="30">
        <v>49</v>
      </c>
      <c r="I69" s="31"/>
      <c r="J69" s="47"/>
    </row>
    <row r="70" spans="1:10" ht="12.75">
      <c r="A70" s="1" t="s">
        <v>7</v>
      </c>
      <c r="C70" s="33" t="s">
        <v>173</v>
      </c>
      <c r="D70" s="34" t="s">
        <v>174</v>
      </c>
      <c r="E70" s="35" t="s">
        <v>173</v>
      </c>
      <c r="F70" s="2" t="s">
        <v>175</v>
      </c>
      <c r="G70" s="20">
        <v>50</v>
      </c>
      <c r="I70" s="31"/>
      <c r="J70" s="32"/>
    </row>
    <row r="71" spans="1:10" ht="12.75">
      <c r="A71" s="1" t="s">
        <v>7</v>
      </c>
      <c r="C71" s="33" t="s">
        <v>176</v>
      </c>
      <c r="D71" s="49" t="s">
        <v>177</v>
      </c>
      <c r="E71" s="50" t="s">
        <v>176</v>
      </c>
      <c r="F71" s="2" t="s">
        <v>178</v>
      </c>
      <c r="G71" s="38">
        <v>51</v>
      </c>
      <c r="I71" s="39"/>
      <c r="J71" s="40">
        <f>BilAktPas!J72+BilAktPas!J73</f>
        <v>50</v>
      </c>
    </row>
    <row r="72" spans="1:10" ht="12.75">
      <c r="A72" s="1" t="s">
        <v>7</v>
      </c>
      <c r="C72" s="33" t="s">
        <v>179</v>
      </c>
      <c r="D72" s="41" t="s">
        <v>47</v>
      </c>
      <c r="E72" s="42" t="s">
        <v>48</v>
      </c>
      <c r="F72" s="2" t="s">
        <v>180</v>
      </c>
      <c r="G72" s="41">
        <v>52</v>
      </c>
      <c r="I72" s="43"/>
      <c r="J72" s="44">
        <v>50</v>
      </c>
    </row>
    <row r="73" spans="1:10" ht="12.75">
      <c r="A73" s="1" t="s">
        <v>7</v>
      </c>
      <c r="C73" s="33" t="s">
        <v>181</v>
      </c>
      <c r="D73" s="58" t="s">
        <v>51</v>
      </c>
      <c r="E73" s="46" t="s">
        <v>52</v>
      </c>
      <c r="F73" s="2" t="s">
        <v>182</v>
      </c>
      <c r="G73" s="30">
        <v>53</v>
      </c>
      <c r="I73" s="31"/>
      <c r="J73" s="47"/>
    </row>
    <row r="74" spans="1:10" ht="12.75">
      <c r="A74" s="1" t="s">
        <v>7</v>
      </c>
      <c r="C74" s="1" t="s">
        <v>183</v>
      </c>
      <c r="D74" s="16"/>
      <c r="E74" s="59" t="s">
        <v>183</v>
      </c>
      <c r="F74" s="2" t="s">
        <v>184</v>
      </c>
      <c r="G74" s="20">
        <v>54</v>
      </c>
      <c r="I74" s="31"/>
      <c r="J74" s="60">
        <f>(BilAktPas!J21+BilAktPas!J22+BilAktPas!J23+BilAktPas!J26+BilAktPas!J27+BilAktPas!J30+BilAktPas!J31+BilAktPas!J34+BilAktPas!J39+BilAktPas!J46+BilAktPas!J53+BilAktPas!J56+BilAktPas!J61+BilAktPas!J70+BilAktPas!J71)</f>
        <v>591199</v>
      </c>
    </row>
    <row r="75" spans="1:10" ht="25.5">
      <c r="A75" s="1" t="s">
        <v>3</v>
      </c>
      <c r="D75" s="61" t="s">
        <v>23</v>
      </c>
      <c r="E75" s="62" t="s">
        <v>24</v>
      </c>
      <c r="F75" s="2" t="s">
        <v>185</v>
      </c>
      <c r="G75" s="62" t="s">
        <v>25</v>
      </c>
      <c r="I75" s="63" t="s">
        <v>26</v>
      </c>
      <c r="J75" s="64" t="s">
        <v>186</v>
      </c>
    </row>
    <row r="76" spans="1:10" ht="12.75">
      <c r="A76" s="1" t="s">
        <v>3</v>
      </c>
      <c r="D76" s="65" t="s">
        <v>28</v>
      </c>
      <c r="E76" s="66" t="s">
        <v>29</v>
      </c>
      <c r="F76" s="2" t="s">
        <v>187</v>
      </c>
      <c r="G76" s="66" t="s">
        <v>30</v>
      </c>
      <c r="I76" s="67" t="s">
        <v>31</v>
      </c>
      <c r="J76" s="68">
        <v>1</v>
      </c>
    </row>
    <row r="77" spans="1:10" ht="12.75">
      <c r="A77" s="1" t="s">
        <v>3</v>
      </c>
      <c r="D77" s="69" t="s">
        <v>32</v>
      </c>
      <c r="E77" s="66" t="s">
        <v>188</v>
      </c>
      <c r="G77" s="70"/>
      <c r="I77" s="71"/>
      <c r="J77" s="72" t="s">
        <v>32</v>
      </c>
    </row>
    <row r="78" spans="1:10" ht="12.75">
      <c r="A78" s="1" t="s">
        <v>7</v>
      </c>
      <c r="C78" s="1" t="s">
        <v>189</v>
      </c>
      <c r="D78" s="73" t="s">
        <v>190</v>
      </c>
      <c r="E78" s="74" t="s">
        <v>288</v>
      </c>
      <c r="F78" s="2" t="s">
        <v>191</v>
      </c>
      <c r="G78" s="75">
        <v>55</v>
      </c>
      <c r="I78" s="76"/>
      <c r="J78" s="77">
        <f>(BilAktPas!J79+BilAktPas!J80+BilAktPas!J81+BilAktPas!J82+BilAktPas!J85+BilAktPas!J86+BilAktPas!J89+BilAktPas!J92+BilAktPas!J93+BilAktPas!J94+BilAktPas!J95)</f>
        <v>83</v>
      </c>
    </row>
    <row r="79" spans="1:10" ht="12.75">
      <c r="A79" s="1" t="s">
        <v>7</v>
      </c>
      <c r="C79" s="1" t="s">
        <v>192</v>
      </c>
      <c r="D79" s="78" t="s">
        <v>36</v>
      </c>
      <c r="E79" s="79" t="s">
        <v>192</v>
      </c>
      <c r="F79" s="2" t="s">
        <v>193</v>
      </c>
      <c r="G79" s="75">
        <v>56</v>
      </c>
      <c r="I79" s="76"/>
      <c r="J79" s="80"/>
    </row>
    <row r="80" spans="1:10" ht="12.75">
      <c r="A80" s="1" t="s">
        <v>7</v>
      </c>
      <c r="C80" s="1" t="s">
        <v>194</v>
      </c>
      <c r="D80" s="81" t="s">
        <v>39</v>
      </c>
      <c r="E80" s="82" t="s">
        <v>194</v>
      </c>
      <c r="F80" s="2" t="s">
        <v>195</v>
      </c>
      <c r="G80" s="75">
        <v>57</v>
      </c>
      <c r="I80" s="83"/>
      <c r="J80" s="84"/>
    </row>
    <row r="81" spans="1:10" ht="12.75">
      <c r="A81" s="1" t="s">
        <v>7</v>
      </c>
      <c r="C81" s="1" t="s">
        <v>196</v>
      </c>
      <c r="D81" s="81" t="s">
        <v>43</v>
      </c>
      <c r="E81" s="82" t="s">
        <v>196</v>
      </c>
      <c r="F81" s="2" t="s">
        <v>197</v>
      </c>
      <c r="G81" s="75">
        <v>58</v>
      </c>
      <c r="I81" s="83"/>
      <c r="J81" s="84"/>
    </row>
    <row r="82" spans="1:10" ht="12.75">
      <c r="A82" s="1" t="s">
        <v>7</v>
      </c>
      <c r="C82" s="33" t="s">
        <v>198</v>
      </c>
      <c r="D82" s="85" t="s">
        <v>199</v>
      </c>
      <c r="E82" s="86" t="s">
        <v>198</v>
      </c>
      <c r="F82" s="2" t="s">
        <v>200</v>
      </c>
      <c r="G82" s="87">
        <v>59</v>
      </c>
      <c r="I82" s="88"/>
      <c r="J82" s="89">
        <f>BilAktPas!J83+BilAktPas!J84</f>
        <v>0</v>
      </c>
    </row>
    <row r="83" spans="1:10" ht="12.75">
      <c r="A83" s="1" t="s">
        <v>7</v>
      </c>
      <c r="C83" s="33" t="s">
        <v>201</v>
      </c>
      <c r="D83" s="90" t="s">
        <v>47</v>
      </c>
      <c r="E83" s="91" t="s">
        <v>202</v>
      </c>
      <c r="F83" s="2" t="s">
        <v>203</v>
      </c>
      <c r="G83" s="92">
        <v>60</v>
      </c>
      <c r="I83" s="93"/>
      <c r="J83" s="94"/>
    </row>
    <row r="84" spans="1:10" ht="12.75">
      <c r="A84" s="1" t="s">
        <v>7</v>
      </c>
      <c r="C84" s="33" t="s">
        <v>204</v>
      </c>
      <c r="D84" s="95" t="s">
        <v>205</v>
      </c>
      <c r="E84" s="96" t="s">
        <v>206</v>
      </c>
      <c r="F84" s="2" t="s">
        <v>207</v>
      </c>
      <c r="G84" s="75">
        <v>61</v>
      </c>
      <c r="I84" s="97"/>
      <c r="J84" s="80"/>
    </row>
    <row r="85" spans="1:10" ht="12.75">
      <c r="A85" s="1" t="s">
        <v>7</v>
      </c>
      <c r="C85" s="1" t="s">
        <v>208</v>
      </c>
      <c r="D85" s="65" t="s">
        <v>59</v>
      </c>
      <c r="E85" s="98" t="s">
        <v>208</v>
      </c>
      <c r="F85" s="2" t="s">
        <v>209</v>
      </c>
      <c r="G85" s="75">
        <v>62</v>
      </c>
      <c r="I85" s="99"/>
      <c r="J85" s="84"/>
    </row>
    <row r="86" spans="1:10" ht="12.75">
      <c r="A86" s="1" t="s">
        <v>7</v>
      </c>
      <c r="C86" s="33" t="s">
        <v>58</v>
      </c>
      <c r="D86" s="100" t="s">
        <v>68</v>
      </c>
      <c r="E86" s="101" t="s">
        <v>58</v>
      </c>
      <c r="F86" s="2" t="s">
        <v>210</v>
      </c>
      <c r="G86" s="87">
        <v>63</v>
      </c>
      <c r="I86" s="102"/>
      <c r="J86" s="89">
        <f>BilAktPas!J87+BilAktPas!J88</f>
        <v>0</v>
      </c>
    </row>
    <row r="87" spans="1:10" ht="12.75">
      <c r="A87" s="1" t="s">
        <v>7</v>
      </c>
      <c r="C87" s="33" t="s">
        <v>211</v>
      </c>
      <c r="D87" s="103" t="s">
        <v>47</v>
      </c>
      <c r="E87" s="104" t="s">
        <v>62</v>
      </c>
      <c r="F87" s="2" t="s">
        <v>212</v>
      </c>
      <c r="G87" s="92">
        <v>64</v>
      </c>
      <c r="I87" s="105"/>
      <c r="J87" s="94"/>
    </row>
    <row r="88" spans="1:10" ht="12.75">
      <c r="A88" s="1" t="s">
        <v>7</v>
      </c>
      <c r="C88" s="33" t="s">
        <v>213</v>
      </c>
      <c r="D88" s="78" t="s">
        <v>205</v>
      </c>
      <c r="E88" s="79" t="s">
        <v>65</v>
      </c>
      <c r="F88" s="2" t="s">
        <v>214</v>
      </c>
      <c r="G88" s="75">
        <v>65</v>
      </c>
      <c r="I88" s="76"/>
      <c r="J88" s="80"/>
    </row>
    <row r="89" spans="1:10" ht="12.75">
      <c r="A89" s="1" t="s">
        <v>7</v>
      </c>
      <c r="C89" s="33" t="s">
        <v>215</v>
      </c>
      <c r="D89" s="100" t="s">
        <v>71</v>
      </c>
      <c r="E89" s="106" t="s">
        <v>216</v>
      </c>
      <c r="F89" s="2" t="s">
        <v>217</v>
      </c>
      <c r="G89" s="87">
        <v>66</v>
      </c>
      <c r="I89" s="102"/>
      <c r="J89" s="89">
        <f>BilAktPas!J90+BilAktPas!J91</f>
        <v>0</v>
      </c>
    </row>
    <row r="90" spans="1:10" ht="12.75">
      <c r="A90" s="1" t="s">
        <v>7</v>
      </c>
      <c r="C90" s="33" t="s">
        <v>218</v>
      </c>
      <c r="D90" s="103" t="s">
        <v>47</v>
      </c>
      <c r="E90" s="107" t="s">
        <v>219</v>
      </c>
      <c r="F90" s="2" t="s">
        <v>220</v>
      </c>
      <c r="G90" s="92">
        <v>67</v>
      </c>
      <c r="I90" s="105"/>
      <c r="J90" s="94"/>
    </row>
    <row r="91" spans="1:10" ht="12.75">
      <c r="A91" s="1" t="s">
        <v>7</v>
      </c>
      <c r="C91" s="33" t="s">
        <v>221</v>
      </c>
      <c r="D91" s="108" t="s">
        <v>205</v>
      </c>
      <c r="E91" s="109" t="s">
        <v>222</v>
      </c>
      <c r="F91" s="2" t="s">
        <v>223</v>
      </c>
      <c r="G91" s="75">
        <v>68</v>
      </c>
      <c r="I91" s="110"/>
      <c r="J91" s="111"/>
    </row>
    <row r="92" spans="1:10" ht="12.75">
      <c r="A92" s="1" t="s">
        <v>7</v>
      </c>
      <c r="C92" s="1" t="s">
        <v>224</v>
      </c>
      <c r="D92" s="78" t="s">
        <v>79</v>
      </c>
      <c r="E92" s="79" t="s">
        <v>224</v>
      </c>
      <c r="F92" s="2" t="s">
        <v>225</v>
      </c>
      <c r="G92" s="75">
        <v>69</v>
      </c>
      <c r="I92" s="76"/>
      <c r="J92" s="80">
        <v>83</v>
      </c>
    </row>
    <row r="93" spans="1:10" ht="12.75">
      <c r="A93" s="1" t="s">
        <v>7</v>
      </c>
      <c r="C93" s="1" t="s">
        <v>226</v>
      </c>
      <c r="D93" s="81" t="s">
        <v>95</v>
      </c>
      <c r="E93" s="82" t="s">
        <v>226</v>
      </c>
      <c r="F93" s="2" t="s">
        <v>227</v>
      </c>
      <c r="G93" s="75">
        <v>70</v>
      </c>
      <c r="I93" s="83"/>
      <c r="J93" s="84"/>
    </row>
    <row r="94" spans="1:10" ht="12.75">
      <c r="A94" s="1" t="s">
        <v>7</v>
      </c>
      <c r="C94" s="1" t="s">
        <v>228</v>
      </c>
      <c r="D94" s="81" t="s">
        <v>115</v>
      </c>
      <c r="E94" s="82" t="s">
        <v>228</v>
      </c>
      <c r="F94" s="2" t="s">
        <v>229</v>
      </c>
      <c r="G94" s="75">
        <v>71</v>
      </c>
      <c r="I94" s="83"/>
      <c r="J94" s="84"/>
    </row>
    <row r="95" spans="1:10" ht="12.75">
      <c r="A95" s="1" t="s">
        <v>7</v>
      </c>
      <c r="C95" s="1" t="s">
        <v>230</v>
      </c>
      <c r="D95" s="81" t="s">
        <v>131</v>
      </c>
      <c r="E95" s="82" t="s">
        <v>230</v>
      </c>
      <c r="F95" s="2" t="s">
        <v>231</v>
      </c>
      <c r="G95" s="75">
        <v>72</v>
      </c>
      <c r="I95" s="83"/>
      <c r="J95" s="84"/>
    </row>
    <row r="96" spans="1:10" ht="12.75">
      <c r="A96" s="1" t="s">
        <v>7</v>
      </c>
      <c r="C96" s="1" t="s">
        <v>232</v>
      </c>
      <c r="D96" s="112" t="s">
        <v>233</v>
      </c>
      <c r="E96" s="113" t="s">
        <v>289</v>
      </c>
      <c r="F96" s="2" t="s">
        <v>234</v>
      </c>
      <c r="G96" s="75">
        <v>73</v>
      </c>
      <c r="I96" s="83"/>
      <c r="J96" s="114">
        <f>(BilAktPas!J97+BilAktPas!J100+BilAktPas!J101+BilAktPas!J104+BilAktPas!J105+BilAktPas!J111+BilAktPas!J112+BilAktPas!J113)</f>
        <v>591116</v>
      </c>
    </row>
    <row r="97" spans="1:10" ht="12.75">
      <c r="A97" s="1" t="s">
        <v>7</v>
      </c>
      <c r="C97" s="33" t="s">
        <v>235</v>
      </c>
      <c r="D97" s="100" t="s">
        <v>138</v>
      </c>
      <c r="E97" s="106" t="s">
        <v>236</v>
      </c>
      <c r="F97" s="2" t="s">
        <v>237</v>
      </c>
      <c r="G97" s="87">
        <v>74</v>
      </c>
      <c r="I97" s="102"/>
      <c r="J97" s="89">
        <f>BilAktPas!J98+BilAktPas!J99</f>
        <v>0</v>
      </c>
    </row>
    <row r="98" spans="1:10" ht="12.75">
      <c r="A98" s="1" t="s">
        <v>7</v>
      </c>
      <c r="C98" s="33" t="s">
        <v>238</v>
      </c>
      <c r="D98" s="103" t="s">
        <v>47</v>
      </c>
      <c r="E98" s="107" t="s">
        <v>239</v>
      </c>
      <c r="F98" s="2" t="s">
        <v>240</v>
      </c>
      <c r="G98" s="92">
        <v>75</v>
      </c>
      <c r="I98" s="105"/>
      <c r="J98" s="94"/>
    </row>
    <row r="99" spans="1:10" ht="12.75">
      <c r="A99" s="1" t="s">
        <v>7</v>
      </c>
      <c r="C99" s="33" t="s">
        <v>241</v>
      </c>
      <c r="D99" s="78" t="s">
        <v>205</v>
      </c>
      <c r="E99" s="79" t="s">
        <v>242</v>
      </c>
      <c r="F99" s="2" t="s">
        <v>243</v>
      </c>
      <c r="G99" s="75">
        <v>76</v>
      </c>
      <c r="I99" s="76"/>
      <c r="J99" s="80"/>
    </row>
    <row r="100" spans="1:10" ht="12.75">
      <c r="A100" s="1" t="s">
        <v>7</v>
      </c>
      <c r="C100" s="1" t="s">
        <v>244</v>
      </c>
      <c r="D100" s="81" t="s">
        <v>151</v>
      </c>
      <c r="E100" s="82" t="s">
        <v>244</v>
      </c>
      <c r="F100" s="2" t="s">
        <v>245</v>
      </c>
      <c r="G100" s="75">
        <v>77</v>
      </c>
      <c r="I100" s="83"/>
      <c r="J100" s="84"/>
    </row>
    <row r="101" spans="1:10" ht="12.75">
      <c r="A101" s="1" t="s">
        <v>7</v>
      </c>
      <c r="C101" s="33" t="s">
        <v>246</v>
      </c>
      <c r="D101" s="85" t="s">
        <v>174</v>
      </c>
      <c r="E101" s="115" t="s">
        <v>246</v>
      </c>
      <c r="F101" s="2" t="s">
        <v>247</v>
      </c>
      <c r="G101" s="87">
        <v>78</v>
      </c>
      <c r="I101" s="88"/>
      <c r="J101" s="89">
        <f>BilAktPas!J102+BilAktPas!J103</f>
        <v>580168</v>
      </c>
    </row>
    <row r="102" spans="1:10" ht="12.75">
      <c r="A102" s="1" t="s">
        <v>7</v>
      </c>
      <c r="C102" s="33" t="s">
        <v>248</v>
      </c>
      <c r="D102" s="90" t="s">
        <v>47</v>
      </c>
      <c r="E102" s="116" t="s">
        <v>249</v>
      </c>
      <c r="F102" s="2" t="s">
        <v>250</v>
      </c>
      <c r="G102" s="92">
        <v>79</v>
      </c>
      <c r="I102" s="93"/>
      <c r="J102" s="94"/>
    </row>
    <row r="103" spans="1:10" ht="12.75">
      <c r="A103" s="1" t="s">
        <v>7</v>
      </c>
      <c r="C103" s="33" t="s">
        <v>251</v>
      </c>
      <c r="D103" s="95" t="s">
        <v>205</v>
      </c>
      <c r="E103" s="96" t="s">
        <v>252</v>
      </c>
      <c r="F103" s="2" t="s">
        <v>253</v>
      </c>
      <c r="G103" s="75">
        <v>80</v>
      </c>
      <c r="I103" s="97"/>
      <c r="J103" s="80">
        <v>580168</v>
      </c>
    </row>
    <row r="104" spans="1:10" ht="12.75">
      <c r="A104" s="1" t="s">
        <v>7</v>
      </c>
      <c r="C104" s="1" t="s">
        <v>254</v>
      </c>
      <c r="D104" s="81" t="s">
        <v>177</v>
      </c>
      <c r="E104" s="82" t="s">
        <v>254</v>
      </c>
      <c r="F104" s="2" t="s">
        <v>255</v>
      </c>
      <c r="G104" s="117">
        <v>81</v>
      </c>
      <c r="I104" s="83"/>
      <c r="J104" s="84"/>
    </row>
    <row r="105" spans="1:10" ht="12.75">
      <c r="A105" s="1" t="s">
        <v>7</v>
      </c>
      <c r="C105" s="33" t="s">
        <v>256</v>
      </c>
      <c r="D105" s="100" t="s">
        <v>257</v>
      </c>
      <c r="E105" s="106" t="s">
        <v>256</v>
      </c>
      <c r="F105" s="2" t="s">
        <v>258</v>
      </c>
      <c r="G105" s="87">
        <v>82</v>
      </c>
      <c r="I105" s="102"/>
      <c r="J105" s="89">
        <f>BilAktPas!J106+BilAktPas!J107+BilAktPas!J108+BilAktPas!J109+BilAktPas!J110</f>
        <v>196</v>
      </c>
    </row>
    <row r="106" spans="1:10" ht="12.75">
      <c r="A106" s="1" t="s">
        <v>7</v>
      </c>
      <c r="C106" s="33" t="s">
        <v>259</v>
      </c>
      <c r="D106" s="103" t="s">
        <v>47</v>
      </c>
      <c r="E106" s="107" t="s">
        <v>260</v>
      </c>
      <c r="F106" s="2" t="s">
        <v>261</v>
      </c>
      <c r="G106" s="92">
        <v>83</v>
      </c>
      <c r="I106" s="105"/>
      <c r="J106" s="94">
        <v>196</v>
      </c>
    </row>
    <row r="107" spans="1:10" ht="12.75">
      <c r="A107" s="1" t="s">
        <v>7</v>
      </c>
      <c r="C107" s="33" t="s">
        <v>262</v>
      </c>
      <c r="D107" s="103" t="s">
        <v>205</v>
      </c>
      <c r="E107" s="107" t="s">
        <v>263</v>
      </c>
      <c r="F107" s="2" t="s">
        <v>264</v>
      </c>
      <c r="G107" s="92">
        <v>84</v>
      </c>
      <c r="I107" s="105"/>
      <c r="J107" s="94"/>
    </row>
    <row r="108" spans="1:10" ht="12.75">
      <c r="A108" s="1" t="s">
        <v>7</v>
      </c>
      <c r="C108" s="33" t="s">
        <v>265</v>
      </c>
      <c r="D108" s="103" t="s">
        <v>266</v>
      </c>
      <c r="E108" s="107" t="s">
        <v>267</v>
      </c>
      <c r="F108" s="2" t="s">
        <v>268</v>
      </c>
      <c r="G108" s="92">
        <v>85</v>
      </c>
      <c r="I108" s="105"/>
      <c r="J108" s="94"/>
    </row>
    <row r="109" spans="1:10" ht="25.5">
      <c r="A109" s="1" t="s">
        <v>7</v>
      </c>
      <c r="C109" s="33" t="s">
        <v>269</v>
      </c>
      <c r="D109" s="103" t="s">
        <v>270</v>
      </c>
      <c r="E109" s="107" t="s">
        <v>271</v>
      </c>
      <c r="F109" s="2" t="s">
        <v>272</v>
      </c>
      <c r="G109" s="92">
        <v>86</v>
      </c>
      <c r="I109" s="105"/>
      <c r="J109" s="94"/>
    </row>
    <row r="110" spans="1:10" ht="25.5">
      <c r="A110" s="1" t="s">
        <v>7</v>
      </c>
      <c r="C110" s="33" t="s">
        <v>273</v>
      </c>
      <c r="D110" s="78" t="s">
        <v>274</v>
      </c>
      <c r="E110" s="79" t="s">
        <v>275</v>
      </c>
      <c r="F110" s="2" t="s">
        <v>276</v>
      </c>
      <c r="G110" s="75">
        <v>87</v>
      </c>
      <c r="I110" s="76"/>
      <c r="J110" s="80"/>
    </row>
    <row r="111" spans="1:10" ht="12.75">
      <c r="A111" s="1" t="s">
        <v>7</v>
      </c>
      <c r="C111" s="1" t="s">
        <v>277</v>
      </c>
      <c r="D111" s="65" t="s">
        <v>278</v>
      </c>
      <c r="E111" s="98" t="s">
        <v>277</v>
      </c>
      <c r="F111" s="2" t="s">
        <v>279</v>
      </c>
      <c r="G111" s="75">
        <v>88</v>
      </c>
      <c r="I111" s="99"/>
      <c r="J111" s="84"/>
    </row>
    <row r="112" spans="1:10" ht="12.75">
      <c r="A112" s="1" t="s">
        <v>7</v>
      </c>
      <c r="C112" s="1" t="s">
        <v>280</v>
      </c>
      <c r="D112" s="81" t="s">
        <v>281</v>
      </c>
      <c r="E112" s="82" t="s">
        <v>280</v>
      </c>
      <c r="F112" s="2" t="s">
        <v>282</v>
      </c>
      <c r="G112" s="75">
        <v>89</v>
      </c>
      <c r="I112" s="83"/>
      <c r="J112" s="84"/>
    </row>
    <row r="113" spans="1:10" ht="12.75">
      <c r="A113" s="1" t="s">
        <v>7</v>
      </c>
      <c r="C113" s="1" t="s">
        <v>283</v>
      </c>
      <c r="D113" s="65" t="s">
        <v>284</v>
      </c>
      <c r="E113" s="98" t="s">
        <v>283</v>
      </c>
      <c r="F113" s="2" t="s">
        <v>285</v>
      </c>
      <c r="G113" s="75">
        <v>90</v>
      </c>
      <c r="I113" s="99"/>
      <c r="J113" s="84">
        <v>10752</v>
      </c>
    </row>
    <row r="114" spans="1:10" ht="12.75">
      <c r="A114" s="1" t="s">
        <v>7</v>
      </c>
      <c r="C114" s="1" t="s">
        <v>286</v>
      </c>
      <c r="D114" s="81"/>
      <c r="E114" s="113" t="s">
        <v>286</v>
      </c>
      <c r="F114" s="2" t="s">
        <v>287</v>
      </c>
      <c r="G114" s="118">
        <v>91</v>
      </c>
      <c r="I114" s="83"/>
      <c r="J114" s="114">
        <f>BilAktPas!J78+BilAktPas!J96</f>
        <v>591199</v>
      </c>
    </row>
  </sheetData>
  <sheetProtection/>
  <printOptions/>
  <pageMargins left="0.7874015748031497" right="0.3937007874015748" top="0.6692913385826772" bottom="0.6692913385826772" header="0.5511811023622047" footer="0.5511811023622047"/>
  <pageSetup horizontalDpi="600" verticalDpi="600" orientation="portrait" paperSize="9" scale="80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mvalusov</dc:creator>
  <cp:keywords/>
  <dc:description/>
  <cp:lastModifiedBy>MeszarosJ</cp:lastModifiedBy>
  <cp:lastPrinted>2007-08-31T09:09:56Z</cp:lastPrinted>
  <dcterms:created xsi:type="dcterms:W3CDTF">2006-04-26T10:51:25Z</dcterms:created>
  <dcterms:modified xsi:type="dcterms:W3CDTF">2007-08-31T09:10:24Z</dcterms:modified>
  <cp:category/>
  <cp:version/>
  <cp:contentType/>
  <cp:contentStatus/>
</cp:coreProperties>
</file>